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Z:\Strucna sluzba\3_Godišnji_programi\2026\Godišnji program\"/>
    </mc:Choice>
  </mc:AlternateContent>
  <xr:revisionPtr revIDLastSave="0" documentId="13_ncr:1_{779C81A1-87A4-4921-9E57-5A4D887B415F}" xr6:coauthVersionLast="47" xr6:coauthVersionMax="47" xr10:uidLastSave="{00000000-0000-0000-0000-000000000000}"/>
  <bookViews>
    <workbookView xWindow="-120" yWindow="-120" windowWidth="29040" windowHeight="15720" firstSheet="1" activeTab="5" xr2:uid="{00000000-000D-0000-FFFF-FFFF00000000}"/>
  </bookViews>
  <sheets>
    <sheet name="Naslovnica" sheetId="1" r:id="rId1"/>
    <sheet name="1_Izrada_programa" sheetId="2" r:id="rId2"/>
    <sheet name="2_Javna_ustanova" sheetId="3" r:id="rId3"/>
    <sheet name="3_Ocjena_stanja_područja" sheetId="4" r:id="rId4"/>
    <sheet name="4_Ocjena_provedbe_PU" sheetId="5" r:id="rId5"/>
    <sheet name="5_Aktivnosti" sheetId="6" r:id="rId6"/>
    <sheet name="6 Istraživanja i monitoring" sheetId="7" r:id="rId7"/>
    <sheet name="7_Projekti" sheetId="8" r:id="rId8"/>
    <sheet name="8_Cjenik i KO" sheetId="9" r:id="rId9"/>
  </sheets>
  <calcPr calcId="191029"/>
</workbook>
</file>

<file path=xl/calcChain.xml><?xml version="1.0" encoding="utf-8"?>
<calcChain xmlns="http://schemas.openxmlformats.org/spreadsheetml/2006/main">
  <c r="K64" i="6" l="1"/>
  <c r="K70" i="6"/>
  <c r="K135" i="6" l="1"/>
</calcChain>
</file>

<file path=xl/sharedStrings.xml><?xml version="1.0" encoding="utf-8"?>
<sst xmlns="http://schemas.openxmlformats.org/spreadsheetml/2006/main" count="1873" uniqueCount="1054">
  <si>
    <t>1. Izrada godišnjeg programa</t>
  </si>
  <si>
    <t>Tablica 1.1. IZRAĐIVAČI GODIŠNJEG PROGRAMA</t>
  </si>
  <si>
    <t>IME I PREZIME</t>
  </si>
  <si>
    <t>FUNKCIJA</t>
  </si>
  <si>
    <t>USTROJSTVENA JEDINICA</t>
  </si>
  <si>
    <t>Aljoša Ukotić</t>
  </si>
  <si>
    <t>Glavni čuvar prirode</t>
  </si>
  <si>
    <t>Barbara Floričić</t>
  </si>
  <si>
    <t>Voditelj projekata</t>
  </si>
  <si>
    <t>Ured ravnatelja</t>
  </si>
  <si>
    <t>Nina Skoko</t>
  </si>
  <si>
    <t>Stručni voditelj</t>
  </si>
  <si>
    <t>Odjel stručnog voditelja</t>
  </si>
  <si>
    <t>Slobodan Belević</t>
  </si>
  <si>
    <t>Ravnatelj</t>
  </si>
  <si>
    <t>Viktor Lazarić</t>
  </si>
  <si>
    <t>Voditelj tehničke službe</t>
  </si>
  <si>
    <t>Tablica 1.2. ČLANOVI UPRAVNOG VIJEĆA</t>
  </si>
  <si>
    <t>USTANOVA/ORGANIZACIJA</t>
  </si>
  <si>
    <t>Elvis Počerek</t>
  </si>
  <si>
    <t>Predsjednik</t>
  </si>
  <si>
    <t>Obrt Školjić</t>
  </si>
  <si>
    <t>Ivo Lorencin</t>
  </si>
  <si>
    <t>Član UV</t>
  </si>
  <si>
    <t>Nezaposlen</t>
  </si>
  <si>
    <t>Tomislav Hodak</t>
  </si>
  <si>
    <t> Hodak d.o.o.</t>
  </si>
  <si>
    <t>Toni Brkić</t>
  </si>
  <si>
    <t>Zamjenik predsjednika</t>
  </si>
  <si>
    <t>Sailing charter d.o.o.</t>
  </si>
  <si>
    <t>2. Podaci o javnoj ustanovi</t>
  </si>
  <si>
    <t xml:space="preserve">Tablica 2.1. PLANSKI DOKUMENTI I OPĆI AKTI </t>
  </si>
  <si>
    <t>NAZIV DOKUMENTA</t>
  </si>
  <si>
    <t/>
  </si>
  <si>
    <t>GODINA USVAJANJA</t>
  </si>
  <si>
    <t>REFERENCA</t>
  </si>
  <si>
    <t>Plan upravljanja područjima ekološke mreže Natura 2000 (HR3000174 Pomerski zaljev i HR3000173 Medulinski zaljev)</t>
  </si>
  <si>
    <t>Plan zaštite od požara</t>
  </si>
  <si>
    <t>Poslovnik o radu Upravnog vijeća</t>
  </si>
  <si>
    <t xml:space="preserve">Pravilnik (Pravila) o upravljanju dokumentarnim gradivom izvan arhiva i Popisa javnog dokumentarnog gradiva s rokovima čuvanja </t>
  </si>
  <si>
    <t xml:space="preserve">Pravilnik o izmjenama i dopunama Pravilnika o unutarnjem ustrojstvu i sistematizaciji radnih mjesta u Javnoj ustanovi Kamenjak </t>
  </si>
  <si>
    <t>Pravilnik o plaćama i naknadama</t>
  </si>
  <si>
    <t>Pravilnik o provedbi postupaka jednostavne nabave</t>
  </si>
  <si>
    <t>Pravilnik o radu</t>
  </si>
  <si>
    <t>Pravilnik o unutarnjem ustrojstvu i sistematizaciji radnih mjesta</t>
  </si>
  <si>
    <t>Statut Ustanove</t>
  </si>
  <si>
    <t>Tablica 2.2. USTROJ JAVNE USTANOVE I DJELATNICI</t>
  </si>
  <si>
    <t>POSTOJEĆI DJELATNICI</t>
  </si>
  <si>
    <t>RADNO MJESTO</t>
  </si>
  <si>
    <t>ZVANJE</t>
  </si>
  <si>
    <t>TIP UGOVORA</t>
  </si>
  <si>
    <t>Čuvar prirode 1. reda</t>
  </si>
  <si>
    <t>Odjel zaštite, održavanja i promicanja prirodnih vrijednosti</t>
  </si>
  <si>
    <t>Strojarski tehničar</t>
  </si>
  <si>
    <t>Na neodređeno - puno radno vrijeme</t>
  </si>
  <si>
    <t>Čuvar prirode 2. reda</t>
  </si>
  <si>
    <t>Odjel zaštite, održavanja i promicanja zaštićenih prirodnih vrijednosti</t>
  </si>
  <si>
    <t>Telekomunikacijski monter</t>
  </si>
  <si>
    <t>Edukator</t>
  </si>
  <si>
    <t>Ured stručnog voditelja</t>
  </si>
  <si>
    <t>univ.bacc.submar.techn.</t>
  </si>
  <si>
    <t>Dipl.oec.</t>
  </si>
  <si>
    <t>Poslovna tajnica</t>
  </si>
  <si>
    <t>Upravni referent</t>
  </si>
  <si>
    <t>Računovodstveni referent</t>
  </si>
  <si>
    <t>knjigovođa</t>
  </si>
  <si>
    <t>4 godine mandat, proračun</t>
  </si>
  <si>
    <t>Stručni suradnik 1. reda</t>
  </si>
  <si>
    <t>mag. oecol. et prot. nat.</t>
  </si>
  <si>
    <t>dipl. ing. agr.</t>
  </si>
  <si>
    <t>Voditelj naplate</t>
  </si>
  <si>
    <t>Odjel zaštite i održavanja zaštićenih prirodnih vrijednosti</t>
  </si>
  <si>
    <t>mag. poslovne ekonomije</t>
  </si>
  <si>
    <t>Na neodređeno</t>
  </si>
  <si>
    <t>Univ.Spec.Oec.</t>
  </si>
  <si>
    <t>mag. ing. mech.</t>
  </si>
  <si>
    <t>POTREBE ZA NOVIM DJELATNICIMA</t>
  </si>
  <si>
    <t>Stručni suradnik na projektima - pripravnik</t>
  </si>
  <si>
    <t>Tablica 2.3. MATERIJALNI RESURSI</t>
  </si>
  <si>
    <t>NEKRETNINE</t>
  </si>
  <si>
    <t>NAZIV</t>
  </si>
  <si>
    <t>POVRŠINA</t>
  </si>
  <si>
    <t>SVRHA</t>
  </si>
  <si>
    <t>VLASNIŠTVO</t>
  </si>
  <si>
    <t>NAPOMENA</t>
  </si>
  <si>
    <t>Radiofar</t>
  </si>
  <si>
    <t>Objekt za potrebe čuvara prirode</t>
  </si>
  <si>
    <t>Pravo korištenja na nekretnini, Vlasništvo RH</t>
  </si>
  <si>
    <t>Vlasništvo MORH</t>
  </si>
  <si>
    <t>Upravna zgrada i Kuća prirode</t>
  </si>
  <si>
    <t>Uredi i posjetiteljski centar</t>
  </si>
  <si>
    <t>Pravo korištenja na nekretnini</t>
  </si>
  <si>
    <t>Vlasništvo Općina Medulin</t>
  </si>
  <si>
    <t>Vojne zgrade-Monte kope</t>
  </si>
  <si>
    <t>Upravna zgrada, multimedijalni centar-u fazi pripreme dokumentacije</t>
  </si>
  <si>
    <t>Vlasništvo RH</t>
  </si>
  <si>
    <t>POKRETNINE</t>
  </si>
  <si>
    <t>BROJ</t>
  </si>
  <si>
    <t>BICIKLE</t>
  </si>
  <si>
    <t>OBILAZAK TERENA</t>
  </si>
  <si>
    <t>Vlasništvo JU</t>
  </si>
  <si>
    <t>DRVENA KUĆICA</t>
  </si>
  <si>
    <t>SKLADIŠTE</t>
  </si>
  <si>
    <t>SUVENIRNICA</t>
  </si>
  <si>
    <t>PRODAJA ULAZNICA, SKLADIŠTE</t>
  </si>
  <si>
    <t>Kamp Kućica</t>
  </si>
  <si>
    <t>Prstenovački kamp</t>
  </si>
  <si>
    <t>MITSUBISHI L200</t>
  </si>
  <si>
    <t>TERETNO I PUTNO VOZILO</t>
  </si>
  <si>
    <t>MONTAŽNA IGRALA ZA DJECU UVALA ŠKOLJIĆ I PINIŽULE</t>
  </si>
  <si>
    <t>IGRALA ZA DJECU I POSJETITELJE</t>
  </si>
  <si>
    <t>MONTAŽNA KUĆICA</t>
  </si>
  <si>
    <t>PRODAJA ULAZNCA ZA PODRUČJE DONJEG KAMENJAKA S TOALETIMA</t>
  </si>
  <si>
    <t>MOTORNO VOZILO DACA DUSTER</t>
  </si>
  <si>
    <t>TERENSKO I PUTNO VOZILO</t>
  </si>
  <si>
    <t>MOTORNO VOZILO DACIA DUSTER</t>
  </si>
  <si>
    <t>PLOVILO GUMENJAK</t>
  </si>
  <si>
    <t>NADZOR ARHIPELAGA</t>
  </si>
  <si>
    <t>PRIKOLICA</t>
  </si>
  <si>
    <t>PRIJEVOZ TERETA</t>
  </si>
  <si>
    <t>QUAD</t>
  </si>
  <si>
    <t>TERETNO VOZILO</t>
  </si>
  <si>
    <t>Suzuki S CROSS</t>
  </si>
  <si>
    <t>osobno vozilo</t>
  </si>
  <si>
    <t>PU8053J</t>
  </si>
  <si>
    <t>TOYOTA HILUX</t>
  </si>
  <si>
    <t>TRAILER</t>
  </si>
  <si>
    <t>PRIJEVOZ GUMENJAKA</t>
  </si>
  <si>
    <t>VOZILO ZA PRIJEVOZ POSJETITELJA KOMBI RENAULT 8+1</t>
  </si>
  <si>
    <t>PRIJEVOZ POSJETITELJA</t>
  </si>
  <si>
    <t>OPREMA</t>
  </si>
  <si>
    <t>AKVARIJ S PRIPADAJUĆOM OPREMOM</t>
  </si>
  <si>
    <t>KUĆA PRIRODE - EDUKACIJSKI CENTAR</t>
  </si>
  <si>
    <t>BROJAČ NOVČANICA</t>
  </si>
  <si>
    <t>REDOVNO POSLOVANJE RAMPE</t>
  </si>
  <si>
    <t>ČITAČ QR KODOVA</t>
  </si>
  <si>
    <t>SKENIRANJE ULAZNICA</t>
  </si>
  <si>
    <t>TERENSKI POSLOVI</t>
  </si>
  <si>
    <t>DIGITALNI ARHIV UREDSKO POSLOVANJE</t>
  </si>
  <si>
    <t>UREDSKO POSLOVANJE</t>
  </si>
  <si>
    <t>DIGITALNI FOTOAPARAT</t>
  </si>
  <si>
    <t>DRON DJI MAVIC 3 THERMAL</t>
  </si>
  <si>
    <t>ELEKTRIČNI AGREGAT P14FOX</t>
  </si>
  <si>
    <t>NAPAJANJE SUSTAVA RAMPI I NAPLATE</t>
  </si>
  <si>
    <t>RUPINE</t>
  </si>
  <si>
    <t>Provođenje pregonske ispaše - 1ha</t>
  </si>
  <si>
    <t>FLOBOX v2.1</t>
  </si>
  <si>
    <t>EVIDENCIJA DOLAZAKA I ODLAZAKA NA/S POSLA</t>
  </si>
  <si>
    <t>UPRAVNA ZGRADA</t>
  </si>
  <si>
    <t>FLOCCUS</t>
  </si>
  <si>
    <t>SVAKODNEVNI UREDSKI POSLOVI</t>
  </si>
  <si>
    <t>GPS UREĐAJ</t>
  </si>
  <si>
    <t>Iglu za životinje s koritom za vodu</t>
  </si>
  <si>
    <t>Provođenje pregonske ispaše</t>
  </si>
  <si>
    <t>INTERENT TOČKE</t>
  </si>
  <si>
    <t>PRUŽANJE BESPLATNOG WI FI ZA POSJETITELJE</t>
  </si>
  <si>
    <t>LOKACIJA:PAREDINE, RUPINE, ŠKOLJIĆ I POLJE</t>
  </si>
  <si>
    <t>JASLE ZA ISPAŠU HRANILICA</t>
  </si>
  <si>
    <t>HRANILICA</t>
  </si>
  <si>
    <t>KONTROLNE TOČKE</t>
  </si>
  <si>
    <t>BROJAČI POSJETITELJA KOJI SU UŠLI/IZAŠČI PJEŠICE ILI BICIKLOM</t>
  </si>
  <si>
    <t>LOKACIJE:PAREDINE, RUPINE I POLJE. UKLJUČUJE RAČUNALO, TE SUSTAV ZA ANALIZU I OBRADU PRIKUPLJENIH PODATAKA</t>
  </si>
  <si>
    <t>LED TV</t>
  </si>
  <si>
    <t>LPR KAMERA</t>
  </si>
  <si>
    <t>OČITAVANJE REGISTARSKIH TABLICA ULAZ/IZLAZ</t>
  </si>
  <si>
    <t>PAREDINE/RUPINE</t>
  </si>
  <si>
    <t>LUPA</t>
  </si>
  <si>
    <t>ZA IZVOĐENJE RADIONICA S DJECOM I ANALIZU UZORAKA</t>
  </si>
  <si>
    <t>MOBITEL</t>
  </si>
  <si>
    <t>MREŽNI ORMARI</t>
  </si>
  <si>
    <t>INTERNET OPREMA ZA UPRAVNU ZGRADU I NAPLATNE LOKACIJE</t>
  </si>
  <si>
    <t>OBJEKTIV SIGMA 100-400 mm</t>
  </si>
  <si>
    <t>OPREMA ZA RAZGLAS</t>
  </si>
  <si>
    <t>ZA POTREBE PREZENTACIJE I ODRŽAVANJA MANIFESTACIJA</t>
  </si>
  <si>
    <t>2 ZVUČNIKA S NOSAČIMA,2 MIKROFONA,1 MIKSETA</t>
  </si>
  <si>
    <t>PANORAMSKI TELESKOP</t>
  </si>
  <si>
    <t>UREĐENJE PODRUČJA</t>
  </si>
  <si>
    <t>LOKACIJA:VIDIKOVAC I KAŠTEJA MEDULIN</t>
  </si>
  <si>
    <t>PARKING AUTOMATSKA BARIJERA</t>
  </si>
  <si>
    <t>PARKING BARIJERA</t>
  </si>
  <si>
    <t>PARKING UPRAVNA ZGRADA</t>
  </si>
  <si>
    <t>PC LENOVO NEO 30e</t>
  </si>
  <si>
    <t>URED RAVNATELJA/ČUVARI PRIRODE</t>
  </si>
  <si>
    <t>PC LENOVO V3a</t>
  </si>
  <si>
    <t>PC LENOVO V55</t>
  </si>
  <si>
    <t>PISAČI</t>
  </si>
  <si>
    <t>SVAKODNEVNI UREDSKI POSLOVI TE SEZONSKI POSLOVI-NAPLATA ULAZA</t>
  </si>
  <si>
    <t>POLUPODZEMNI SPREMNICI</t>
  </si>
  <si>
    <t>KONTROLIRANO I SELEKTIVNO ODLAGANJE OTPADA</t>
  </si>
  <si>
    <t>17 SPREMNIKA ZA MIJEŠANI OTPAD I 3 SPREMNIKA ZA SORTIRANI OTPAD</t>
  </si>
  <si>
    <t>POS PRINTER</t>
  </si>
  <si>
    <t>TISKANJE ULAZNICA</t>
  </si>
  <si>
    <t>POS UREĐAJI</t>
  </si>
  <si>
    <t>KARTIČNI NAČIN PLAĆANJA ULAZNICA</t>
  </si>
  <si>
    <t>POTOPNA PUMPA</t>
  </si>
  <si>
    <t>CRPLJENJE VODE IZ BUŠOTINA</t>
  </si>
  <si>
    <t>PRIJENOSNO RAČUNALO</t>
  </si>
  <si>
    <t>SVAKODNEVNI RAD DJELATNIKA I OBAVLJANJE SEZONSKIH POSLOVA(NAPLATA  I EDUKACIJA)</t>
  </si>
  <si>
    <t>PROJEKTOR I PLATNO ZA PROJEKTOR</t>
  </si>
  <si>
    <t>ZA POTREBE PREZENTACIJE</t>
  </si>
  <si>
    <t>RAMPE</t>
  </si>
  <si>
    <t>ULAZ/IZLAZ</t>
  </si>
  <si>
    <t>ROŠTILJ</t>
  </si>
  <si>
    <t>SERVER</t>
  </si>
  <si>
    <t>POHRANA PODATAKA</t>
  </si>
  <si>
    <t>STOLNO RAČUNALO S PERIFERIJOM</t>
  </si>
  <si>
    <t>SVAKODNEVNI RAD DJELATNIKA I OBAVLJANJE SEZONSKIH POSLOVA (NAPLATA)</t>
  </si>
  <si>
    <t>SUSTAV ZA NADZOR</t>
  </si>
  <si>
    <t>NADZOR VOZNOG PARKA I UPRAVNE ZGRADE</t>
  </si>
  <si>
    <t>SASTOJI SE OD: SNIMAČA, MONITORA I 4 KAMERE</t>
  </si>
  <si>
    <t>TABLET</t>
  </si>
  <si>
    <t>UPRAVNO VIJEĆE ČLANOVI</t>
  </si>
  <si>
    <t>TERMINAL ZA OČITAVANJE ULAZNICA S BAR CODOM</t>
  </si>
  <si>
    <t>OČITAVANJE ULAZNICA NA RAMPAMA</t>
  </si>
  <si>
    <t>TRESAČ VISOKIH GRANA</t>
  </si>
  <si>
    <t>TV+KABEL+NOSAČ+MIŠ</t>
  </si>
  <si>
    <t>TEHNIČKA SLUŽBA</t>
  </si>
  <si>
    <t>VIDEONADZOR</t>
  </si>
  <si>
    <t>NADZOR RAMPI ULAZ/IZLAZ</t>
  </si>
  <si>
    <t>VIDEONADZOR KAMERE+SNIMAČ</t>
  </si>
  <si>
    <t>VRATNO KRILO</t>
  </si>
  <si>
    <t>UREĐENJE</t>
  </si>
  <si>
    <t>MONTE KOPE</t>
  </si>
  <si>
    <t>WALKIE TALKIE</t>
  </si>
  <si>
    <t>KOMUNIKACIJA IZMEĐU NAPLATNIH PUNKTOVA</t>
  </si>
  <si>
    <t>ZVUČNICI</t>
  </si>
  <si>
    <t>3. Ocjena stanja područja</t>
  </si>
  <si>
    <t>Tablica 3.1. ZAŠTIĆENA PODRUČJA I PODRUČJA EKOLOŠKE MREŽE KOJIMA UPRAVLJA JAVNA USTANOVA</t>
  </si>
  <si>
    <t>BROJ REGISTRA ZP/KOD PEM</t>
  </si>
  <si>
    <t>KATEGORIJA ZP/TIP PEM</t>
  </si>
  <si>
    <t>NAZIV ZAŠTIĆENOG PODRUČJA; NAZIV PODRUČJA EKOLOŠKE MREŽE</t>
  </si>
  <si>
    <t>OCJENA STANJA PODRUČJA*</t>
  </si>
  <si>
    <t>OBRAZLOŽENJE</t>
  </si>
  <si>
    <t>289</t>
  </si>
  <si>
    <t>Značajni krajobraz</t>
  </si>
  <si>
    <t>DONJI KAMENJAK I MEDULINSKI ARHIPELAG</t>
  </si>
  <si>
    <t>2</t>
  </si>
  <si>
    <t>Vrijednosti područja zbog kojih je isto zaštićeno većinom su u povoljnom stanju, no pod velikim antropogenim pritiskom. Zbog atraktivnosti obalnih staništa koja su pogodna za rekreacijske aktivnosti poput sunčanja i kupanja, iznimne krajobrazne ljepote i povoljnih klimatskih obilježja, u ljetnim mjesecima dolazi do povećanog priljeva posjetitelja. Osim brojnosti i gustoće posjetitelja, prijetnju ekosustavu čini i ulaz motornih vozila na područje, posebno u vremenu od svibnja do listopada, zbog kretanja vozila izvan za to predviđenih putova i parkirališnih zona. Uz visoki stupanj bioraznolikosti odnosno vrijednih florističkih obilježja te bogate faune, i geološke značajke područja čine ovaj lokalitet vrlo značajnim. Gledajući geološki najznačajnija mjesta, primijećena je erozija fosila stopa dinosaura, posebice na otočiću Fenoliga. Zbog očuvanja vrijednosti cjelokupnog područja ključno je nastaviti pravilno upravljati posjećivanjem kako bi se izbjegli konflikti u korištenju područja i njegovoj zaštiti. U tom pogledu, potrebno je uvesti ograničenja u broju motornih vozila, a time i posjetitelja koji dolaze na područje. Osim navedenog, vrlo je bitno kontrolirati sukcesiju, uvesti ispašu ovcama uz odgovarajuću infrastrukturu te provoditi ispašu putem plana ispaše kojeg treba izraditi u budućem periodu. Iznimno vrijedne površine (s florističkog aspekta) potrebno je zatvoriti za prometovanje motornim vozilima (uvala Njive i uvala Škara). Dio površina koje su pod visokim stupnjem sukcesije potrebno je otvarati ručno, mehanički ili kontroliranim paljenjem kako bi se povećala površina suhih mediteranskih travnjaka.</t>
  </si>
  <si>
    <t>290</t>
  </si>
  <si>
    <t>GORNJI KAMENJAK</t>
  </si>
  <si>
    <t>Prirodne vrijednosti područja zbog kojih je područje i zaštićeno, vrlo su očuvane. Područje je pod vrlo slabim antropogenim utjecajem. Izuzev posjetitelja (pješaka, biciklista), nekoliko raspršenih stambenih objekata te makadamske ceste koja se rijetko koristi, nema značajnijeg negativnog utjecaja na području. Kao i na području značajnog krajobraza Donji Kamenjak i medulinski arhipelag, primijećen je značajniji utjecaj rovanja divljih svinja, pretežito u šumskim lokalitetima. 
Na brdu Gomila kamenjarski pašnjaci su u fazi sukcesije različitom drvenastom vegetacijom, a Ustanova je tijekom 2024. godine u suradnji s Hrvatskim šumama dogovorila plohe za uklanjanje drvenaste vegetacije s područja značajnog krajobraza Gornji Kamenjak. Tako su se stvorili uvjeti za uklanjanje drvenaste vegetacij, prvensrtveno alepskog bora (Pinus halepensis) s površine od 15 ha koji su pod stanišnim tipom kamenjarskih pašnjaka i bušika.</t>
  </si>
  <si>
    <t>399</t>
  </si>
  <si>
    <t>Park šuma</t>
  </si>
  <si>
    <t>SOLINE</t>
  </si>
  <si>
    <t>Park šuma ima visoko razvijenu makiju hrasta crnike koja u nekim dijelovima prelazi i do stadija šume. Vrijednosti park šume su uglavnom dobro očuvane, iako zbog velikog broja katastarskih čestica koje su u privatnom vlasništvu, sporadično dolazi do zahvata koji negativno utječu na obilježja zbog kojih je područje zaštićeno, poput sječe šume za potrebe ogrijeva ili odlaganja krutog otpada. Na području se provodi pojačani nadzor kako bi se kontrolirao način korištenja područja i na vrijeme spriječile navedene negativne aktivnosti.</t>
  </si>
  <si>
    <t>400</t>
  </si>
  <si>
    <t>KAŠTEJA</t>
  </si>
  <si>
    <t>Unutar obuhvata park šume, u cjelosti se nalazi autokamp. Isti na području egzistira od vremena prije samog proglašenja područja, a područje je zbog navedenog pod svakodnevnim visokim antropogenim utjecajem. Zbog neometanog odvijanja rada autokampa, kroz područje je provučena sva infrastruktura (cjevovodi za električnu energiju, vodu i odvodnju, asfaltirana cesta i sl.), a zahvati su redovito usmjereni prema održavanju ili proširenju iste. Provedeno je istraživanje stanja ovog šumskog ekosustava u sklopu kojeg su izrađene smjernice za njegovo održivo upravljanje kojih se Ustanova pridržava i koje prilikom izdavanja uvjeta i mjera zaštite prirode, uzima u obzir. Na samom su području dominantni primjerci alepskog i crnog bora, a Ustanova uvjetima zaštite prirode sve zahvate ograničava da se odvijaju kako bi se sačuvali preostali primjerci. Od 2023. godine Ustanova u suradnji s Hrvatskim šumama i upraviteljima kampa provodi pošumljavanje autohtonim kulturama (hrast crnika i pinija). Do 2025. posađeno je novih 60 sadnica drvenastih kultura (20 godišnje). Tijekom 2025. zbog nevremena, ali i starosti stabala, došlo je pucanja i rušenje nekoliko stabala alepskog bora.</t>
  </si>
  <si>
    <t>HR1000032</t>
  </si>
  <si>
    <t>POP</t>
  </si>
  <si>
    <t>Akvatorij zapadne Istre</t>
  </si>
  <si>
    <t>Od rujna 2019. godine pod zajedničkim upravljanjem JU Kamenjak i JU Natura Histrica. Prema rezultatima praćenja ornitofaune iz 2021. godine, jedinke prioritetnih vrsta sporadično se primjećuju. Tijekom ovogodišnjeg istraživanja utvrđen je manji broj pojedinih vrsta ptica nego prethodnih godina na morskim površinama u POP području koji okružuje Donji Kamenjak, no takve su fluktuacije, odnosno dnevne migracije, uobičajene i na njih utječe više čimbenika. Lokalitet je većinom u povoljnom stanju i veći dio godine s vrlo malim antropogenim pritiskom (izuzev ljeta). Tijekom 2023. godine usvojen je Plan upravljanja područjima ekološke mreže Akvatorij zapadne Istre (POP i POVS).</t>
  </si>
  <si>
    <t>HR2000147</t>
  </si>
  <si>
    <t>POVS</t>
  </si>
  <si>
    <t>Špilja na Gradini kod Premanture</t>
  </si>
  <si>
    <t>3</t>
  </si>
  <si>
    <t>Unutar granica obuhvata značajnog krajobraza Gornji Kamenjak. Vrijednosti lokaliteta su u povoljnom stanju, a Ustanova lokalitetom upravlja prema smjernicama dobivenim nakon inventarizacije istog, 2016. godine. Zbog "bat friendly" vrata, lokalitet je cijele godine sačuvan od antropogenog utjecaja. Primijećena je i populacija šišmiša Rhinolophus ferrumequinum koja je u povoljnom stanju. 
Od 2016. godine Ustanova je uspostavila biospeleoški monitoring kojeg provodi Hrvatsko biospeleoško društvo. Usporedbom prikupljenih podataka faune i osnovnih mikroklimatskih mjerenja utvrditi će se eventualne promjene između i unutar populacija u odnosu na preliminarno istraživanje 2016. godine. Utvrđeno je kako je monitoring faune i staništa potrebno provoditi periodično - svake druge godine. Potrebno ga je provoditi s posebnim osvrtom na promjene mikroklimatskih parametara (temperature i vlažnosti), stanišnih uvjeta i stanja populacija koje u njoj obitavaju. Od 2022. godine uspostavljeno je praćenje mikroklimatskih parametara.</t>
  </si>
  <si>
    <t>HR2000616</t>
  </si>
  <si>
    <t>Donji Kamenjak</t>
  </si>
  <si>
    <t>Unutar granica obuhvata značajnog krajobraza Donji Kamenjak i medulinski arhipelag (osim otoka). Na ovom je lokalitetu prisutno 5 prioritetnih staništa. Stanišni tip *3170 Mediteranske povremene lokve je u ugroženom stanju. Oko lokve je uočen pojačan rast vegetacije, što vodi ka nepoželjnoj sukcesiji drvenastim kulturama. Kako je tijekom 2019. godine došlo do nestanka ovaca s područja zbog privatnih razloga vlasnika stada, Ustanova je u nekoliko navrata pristupila košnji lokaliteta, ali povremeno okolno područje ipak zarasta. Također, uočena je i pojačana erozija materijala s obližnje makadamske ceste te erozija tla iz smjera lokaliteta "Podlokva" što može polako unositi materijal u samu lokvu te uzrokovati smanjenje razine vode i dodatnu eutrofikaciju. Za stanišni tip 5210 Mediteranske makije u kojima dominiraju borovice Juniperus spp. postoji realna opasnost od sukcesije alepskim borom na nekim lokacijama, iako je za sada, stanje povoljno i treba ga redovito pratiti te kontroliranim uklanjanjem borova kontrolirati sukcesiju. Stanišni tip 1240 Stijene i strmci (klifovi) mediteranskih obala obrasli endemičnim vrstama Limonium spp. je, uz travnjake, stanište najizloženije pritiscima. To se posebno odnosi na ljetni period kad se za potrebe rekreativnih aktivnosti dijelovi ovog staništa koriste u pretjeranom intenzitetu. Unatoč iznimnom pritisku za vremena ljetnih mjeseci, nije primijećena degradacija ovog stanišnog tipa. Stanišni tipovi *6220 Eumediteranski travnjaci Thero-Brachypodietea i 62A0 Istočno submediteranski suhi travnjaci (Scorzonelia villosae) također su ugroženi zbog prometa u ljetnom periodu te prijetnje sukcesijom drvenastim kulturama. Kako je pretjerana ispaša bila problem prošlih godina, izostanak ispaše proteklih godina u vrlo kratkom periodu djelovat će pozitivno na ove stanišne tipove. Javna ustanova Kamenjak partner je na INTERREG projektu  Central  B.I.C. (Biodiversity Innovation Community) u sklopu kojeg će se aktivnosti fokusirati na obnovu Natura 2000 staništa uklanjanjem drvenaste vegetacije. Projekt će uključivati i održavanje obnovljenog staništa uvođenjem ispaše kozama i ovcama na području Donjeg Kamenjaka. U pripremi je infrastruktura za ovce (tor i nadstrešica) te je iskazan interes vlasnika stada ovaca da provodi ispašu na području Donjeg Kamenjaka u periodu od jeseni do proljeća
Javna ustanova je tijekom 2020. godine započela s provedbom aktivnosti kontroliranog paljenja površina mediteranskih pašnjaka u sukcesiji na području ZKDKiMA  (na lokalitetima Češljevica, Jugo) s ciljem sprječavanja daljnje sukcesije prema sastojinama kupine (Rubus ulmifolius), trnine (Prunus spinosa) i gustim sastojinama tetivike (Smilax aspera) i nešto rjeđe brnistre (Spartium junceum) te smrdljivog omana (Dittrichia graveolens). Na ovaj će se način restaurirati vrijedne travnjačke površine kršina i metlače / As. Chrysopogoni-Airetum capillaris H-ić.  Aktivnost se pokušavalo u zadnjih par godina, no neuspješno s obzirom na nepovoljne vremenske uvjete i vrlo vlažno tlo u vrijeme odrađivanja iste. Aktivnost je na neko vrijeme odgođena zbog nedostatka ispaše i daljeg održavanja otvorenih površina. Kada se stvore povoljni uvjeti, ponovno će se razmotriti mogućnost provođenja metode kontroliranog paljenja.  Općenito, u svrhu sprečavanja zaraštavanja drvenastim kulturama, svake se godine sijeku jedinke drvenastih kultura, pretežito bora, na lokalitetima pod sukcesijom.</t>
  </si>
  <si>
    <t>HR3000173</t>
  </si>
  <si>
    <t>Medulinski zaljev</t>
  </si>
  <si>
    <t>Od rujna 2019. godine pod upravljanjem JU Kamenjak. Zbog prisustva mnogobrojnih autokampova u blizini, odnosno ispuštanja njihovih otpadnih voda u more, povećana je eutrofikacija sjevernog, zatvorenijeg dijela zaljeva. Prema posljednjim rezultatima praćenja stanja naselja cvjetnice Posidonia oceanica, naselja su u dobrom stanju, ali je potrebno ograničiti nautičke aktivnosti. Tijekom 2024. godine pristupilo se izradi Studije sidrišta na području Medulinskog zaljeva na lokaciji koja se u prostornom planu Istarske županije vodi kao sidrište. U suradnji s ronilačkim klubovima od 2024. provode se akcije čišćenja podmorja i uklanja zaostalog ribolovnog alata, u 202. provedeno je čišćenje podmorja, pregled oštećenja od sidrenja i zaostalog ribolovnog alata. u 2025. čistilo se podmorje u uvalama Polje, Portić, V. Kolombarica, Šćuza te otok Bodulaš i Ceja. Aktivost će se nastaviti u 2026.
Stanja ostalih stanišnih tipova prioritetnih za zaštitu će se valorizirati u narednim godinama. Tijekom 2023. godine usvojen je Plan upravljanja područjima ekološke mreže Medulinski i Pomerski zaljev. u 20205. odrađen je monitoring posidonije na lokacijama uvala Polje, uvala Radovica, Porer, otok Bodulaš. Postavljeni su kolektori za periske u Stupicama u akvatoriju Medulinskog zaljeva. Isto tako, određuje se kakvoća mora za kupanje u suradnji sa Nastavnim zavodom za javno zdravstvo IŽ na lokacijama - Školjić, Portić, V. Kolombarica.</t>
  </si>
  <si>
    <t>HR3000174</t>
  </si>
  <si>
    <t>Šćuza</t>
  </si>
  <si>
    <t>Od rujna 2019. godine pod upravljanjem JU Kamenjak. Vrijednosti područja su u povoljnom stanju, ali pod pojačanim antropogenim utjecajem u ljetnim mjesecima zbog aktivnosti kupanja i odbacivanja krutog otpada na pojedinim lokalitetima. Sjeverno i sjeverozapadno od lokaliteta prisutne su poljoprivredne površine te bi trebalo pratiti stanje i pozornost usmjeriti prema potencijalnoj pojavi eutrofikacije lokaliteta. Tijekom 2020. godine započeto je istraživanje ekoloških značajki područja lokaliteta Pomerski zaljev HR3000174 u sklopu kojeg će se na temelju bioloških elemenata kakvoće makroalgi i morskih cvjetnica procijeniti ekološko stanje i kategorizaciju lagune. Tijekom 2023. godine Hrvatski geološki institut odradio je istraživanje koje uključuje određivanja debljine sedimenta obalne lagune Šćuza. Također, odrađeno je i Istraživanje strukture i stanja populacije obrvana  s georeferenciranim podacima o brojnosti jedinki i procjeni očuvanosti za vrstu, rasprostranjenosti, kvaliteti i veličini staništa, pritiscima i prijetnjama i preporukama za prilagodbu upravljanja.
Pomerski zaljev proglašen je "no-take" zonom prema Pravilniku o obavljanju ribolova u zaštićenim područjima, posebnim staništima i područjima s posebnom regulacijom ribolova od strane Ministarstva poljoprivrede, Uprave za ribarstvo (NN 125/2020). Tijekom 2023. godine usvojen je Plan upravljanja područjima ekološke mreže Medulinski i Pomerski zaljev. Tijekom 2024. godine provedeno je Praćenje stanja Natura 2000 lokaliteta HR3000174 Šćuza od strane Sveučilišta Jurja Dobrile u Puli, Fakultet prirodnih znanosti. Praćenje stanja očuvanosti staništa obuhvaćalo je terensko prikupljanje podataka i vrednovanje na različitim razinama. Na razini postaje vrednovali su se parametri poput heterogenosti staništa (brojnost različitih stanišnih tipova prema NKS-u), prisutnosti morskih cvjetnica, tipičnih vrsta, antropogenog utjecaja i invazivnih vrsta. Svaki parametar bodovao se ocjenama FV (2 boda), U1 (1 bod) ili U2 (0 bodova), čime se procjenjuje struktura i funkcija staništa. Heterogenost i prisutnost cvjetnica doprinose ekosustavnim funkcijama, dok su se antropogeni utjecaj i invazivne vrste pratile kako bi se procijenio utjecaj ugroza i učinkovitost mjera očuvanja. Vrednovanja na razini postaja su se zbrajala te se potom zbrajali svi bodovi na razini lokaliteta.
Lokalitet HR3000174 Šćuza ima nepovoljno/neadekvatno stanje strukture i funkcije staništa. Od 2025. prati se populacija plavog raka na području Šćuze te je Ustanova u 2026. pristupila testiranju metoda za uklanjanjem ove invazivne vrste iz staništa. Od 2023. prati se kakvoća mora za kupanje u uvali Šćuza u suradnji s Nastavnim zavodom za javno zdravstvo IŽ. Tijekom ljetnih mjeseci u nekoliko je navrata bila povećana koncentracija Echerichie coli.</t>
  </si>
  <si>
    <t>HR5000032</t>
  </si>
  <si>
    <t>Od rujna 2019. godine pod zajedničkim upravljanjem JU Kamenjak i JU Natura Histrica. Stanje populacije vrste prioritetne za zaštitu, Tursiops truncatus, je prema posljednjim istraživanjima iz 2014. godine u povoljnom stanju. Ustanova je tijekom 2020. godine u suradnji s Institutom Plavi svijet pristupila utvrđivanju brojnosti i područja kretanja ove priroritetne vrste.  Lokalitet 8330 Preplavljene ili dijelom preplavljene morske špilje u ljetnim je mjesecima pod povećanim antropološkim utjecajem zbog posjećivanja lokaliteta od strane ronioca i rekreativaca. Prema informacijama voditelja grupa ronioca i rekreativaca, osim prisutnosti, nema ostalih negativnih utjecaja. Tijekom 2023. započeto je istraživanje stanišnog tipa 8330 Preplavljene ili dijelom preplavljene morske špilje od strane Društva istraživača mora 20 000 milja.
U narednom razdoblju potrebno je učiniti procjenu stanja stanišnog tipa 1110 Pješčana dna trajno prekrivena morem, praćenje stanja grebena (lokacija Porer sjever) i nastaviti s praćenjem stanja špilja. u 2025. planira se izraditi geološki nacrt za 4 špilje (Frašker, Fraškerić, Velika i mala Kolombarica). Tijekom 2023. godine usvojen je Plan upravljanja područjima ekološke mreže Akvatorij zapadne Istre (POP i POVS).</t>
  </si>
  <si>
    <t xml:space="preserve">*OCJENA STANJA PODRUČJA:
0 - nepoznat status: za ocjenu stanja vrijednosti područja nema dostatnih i primjerenih podataka
1 - područje je nepovratno izgubilo vrijednosti ili su vrijednosti i dalje prisutne, no nemaju značaj za zaštitu prirode (npr. različiti kulturno-povijesni spomenici, kupališne zone i sl.)
2 - ugroženo područje: vrijednosti područja su narušene/ugrožene te je potrebna promjena načina korištenja, revitalizacija i/ili poduzimanje dodatnih mjera zaštite
3 - vrijednosti područja su u povoljnom stanju, a načini upravljanja područjem su odgovarajući
</t>
  </si>
  <si>
    <t>4. Ocjena provedbe plana upravljanja</t>
  </si>
  <si>
    <t>Tablica 4.1. OCJENE I GODINE PROVEDBE PLANA UPRAVLJANJA</t>
  </si>
  <si>
    <t>KOD PU</t>
  </si>
  <si>
    <t>GODINA</t>
  </si>
  <si>
    <t>OCJENA</t>
  </si>
  <si>
    <t>PU1016</t>
  </si>
  <si>
    <t>Plan upravljanja zaštićenim područjima i ekološkom mrežom u općini Medulin</t>
  </si>
  <si>
    <t>Plan upravljanja zaštićenim područjima i ekološkom mrežom u općini Medulin (PU1016) stupio je na snagu u rujnu 2025. budući da Ustanova duži niz godina priprema Plan upravljanja, temeljem postojećeg nacrta su planirane i aktivnosti u 2025. godini i redovno se provode. Najveći problem je provedba aktivnosti Teme D (DA1, DA2 i DA3) Uređenje sustava posjećivanja područja uz ograničenje broja motornih vozila, uređenje parkirnih prostora i parkirališta izvan područja zbog prostorno planske dokumentacije. Ustanova surađuje s Općinom Medulin na izrade nove prostorno planske dokumentacije kako bi uz osiguranje adekvatnog parkirališta izvan zone obuhvata zaštićenog područja Donji Kamenjak smanjili broj motornih vozila na području i pritisak na ciljeve očuvanja.</t>
  </si>
  <si>
    <t>PU6067</t>
  </si>
  <si>
    <t>Plan upravljanja područjima ekološke mreže Medulinski i Pomerski zaljev</t>
  </si>
  <si>
    <t>Budući da Ustanova ima dva usvojena plana upravljanja ekološkom mrežom u moru (PU6067, PU7011), a u proceduru donošenja je upućen i treći Plan upravlja za zaštićena područja i područja ekološke mreže na području Općine Medulin, izrazito je teško pratiti aktivnosti koje se ponavljaju u svim planovima zbog neujednačenosti godina provedbe. U jednom se planu planiraju provoditi aktivnost u 2024., a u drugom planu ista aktivnost se planira provoditi u 2025. godini, a odnose se na npr. praćenje stanja CST. Kako bi lakše organizirali posao unutar Ustanove, a i smanjili financijske troškove, takve smo aktivnosti spojili u jednu te će neizvršenje pojedine aktivnosti u planiranoj godini pojedinog PU biti obrazloženo kroz godišnja izvješća. Svakako će se aktivnosti provesti, ali s malim odmakom u godini provedbe. 
Nadalje, većina planiranih aktivnosti provedena je i planirana prema aktivnostima Plana upravljanja. Ustanova je u fazi pripreme prijave projekta  "Obnova i očuvanje ciljnih staništa i vrsta ZK Kamenjaka i pridruženih PEM" u kojima se za period 2026.-2029. godine planira provesti dio aktivnosti PU. Jedna od važnijih aktivnosti je svakako planiranje izrade prijedloga stručne podloge za uspostavu novog posebnog rezervata u moru.</t>
  </si>
  <si>
    <t>PU7011</t>
  </si>
  <si>
    <t>Plan upravljanja zaštićenim područjima i područjima ekološke mreže Akvatorija zapadne Istre</t>
  </si>
  <si>
    <t>Budući da Ustanova ima dva usvojena plana upravljanja ekološkom mrežom u moru (PU6067, PU7011), a u proceduru donošenja je upućen i treći Plan upravlja za zaštićena područja i područja ekološke mreže na području Općine Medulin, izrazito je teško pratiti aktivnosti koje se ponavljaju u svim planovima zbog neujednačenosti godina provedbe. U jednom se planu planiraju provoditi aktivnost u 2024., a u drugom planu ista aktivnost se planira provoditi u 2025. godini, a odnose se na npr. praćenje stanja CST. Kako bi lakše organizirali posao unutar Ustanove, a i smanjili financijske troškove, takve smo aktivnosti spojili u jednu te će neizvršenje pojedine aktivnosti u planiranoj godini pojedinog PU biti obrazloženo kroz godišnja izvješća. Svakako će se aktivnosti provesti, ali s malim odmakom u godini provedbe. 
Nadalje, većina planiranih aktivnosti provedena je i planirana prema aktivnostima Plana upravljanja. Ustanova je u fazi pripreme prijave projekta  "Obnova i očuvanje ciljnih staništa i vrsta ZK Kamenjaka i pridruženih PEM" u kojima se za period 2026.-2029. godine planira provesti dio aktivnosti PU.</t>
  </si>
  <si>
    <t>Tablica 4.2. PLANIRANE AKTIVNOSTI KOJE SE NEĆE PROVODITI U PLANSKOJ GODINI</t>
  </si>
  <si>
    <t>KOD AKTIVNOSTI U PU</t>
  </si>
  <si>
    <t>AKTIVNOST</t>
  </si>
  <si>
    <t>Nema podataka</t>
  </si>
  <si>
    <t>5. Aktivnosti zaštite, održavanja, očuvanja, promicanja i korištenja</t>
  </si>
  <si>
    <t>Tablica 5. AKTIVNOSTI ZAŠTITE, ODRŽAVANJA, OČUVANJA, PROMICANJA I KORIŠTENJA</t>
  </si>
  <si>
    <t>POSEBAN CILJ</t>
  </si>
  <si>
    <t>KOD AKTIVNOSTI IZ PU</t>
  </si>
  <si>
    <t>KOD AKTIVNOSTI IZ GP</t>
  </si>
  <si>
    <t>POKAZATELJ AKTIVNOSTI</t>
  </si>
  <si>
    <t>PRIORITET</t>
  </si>
  <si>
    <t>PRVA GODINA PROVEDBE</t>
  </si>
  <si>
    <t>ODGOVORNA USTROJSTVENA JEDINICA</t>
  </si>
  <si>
    <t>SURADNICI</t>
  </si>
  <si>
    <t>PROCJENA TROŠKA PROVEDBE</t>
  </si>
  <si>
    <t>eur</t>
  </si>
  <si>
    <t>A. Zaštita i očuvanje prirodnih vrijednosti i krajobraza</t>
  </si>
  <si>
    <t>Utvrđivanje stanja te očuvanje značajnih vrsta flore, faune i gljiva</t>
  </si>
  <si>
    <t>AA1</t>
  </si>
  <si>
    <t>Izrađeno Izvješće.</t>
  </si>
  <si>
    <t>1</t>
  </si>
  <si>
    <t>PKK</t>
  </si>
  <si>
    <t>AA2</t>
  </si>
  <si>
    <t>Praćenje stanja obalnog ruba nakon reintrodukcije primorske makovice (Glaucium flavum)</t>
  </si>
  <si>
    <t>Izvješće praćenja stanja.</t>
  </si>
  <si>
    <t>Institut za poljoprivredu i turizam-Poreč</t>
  </si>
  <si>
    <t>AA3</t>
  </si>
  <si>
    <t>Monitoring vaskularne flore značajnog krajobraza Donji Kamenjak i medulinski arhipelag i monitoring odabranih vrsta vaskularne flore značajnog krajobraza Gornji Kamenjak (razdoblje 2026.-2029.)</t>
  </si>
  <si>
    <t>Izvještaj s procjenom brojnosti populacija biljnih vrsta i njihovim populacijskim trendom. Preporuke za upravljanje staništima na kojima su prisutne monitorirane vrste.</t>
  </si>
  <si>
    <t>Istarsko botaničko društvo</t>
  </si>
  <si>
    <t>AA4</t>
  </si>
  <si>
    <t>Etnobotaničko istraživanje upotrebe samoniklog bilja (2026.-2027.)</t>
  </si>
  <si>
    <t>Izrađena prva faza projekta - intervjuiranje autohtonog lokalnog stanovništva</t>
  </si>
  <si>
    <t>Ured ravnatelja, ured stručnog voditelja,  Odjel zaštite i održavanja zaštićenih područja</t>
  </si>
  <si>
    <t>AA5</t>
  </si>
  <si>
    <t>Utvrđivanje parametara praćenja stanja gujavica s naglaskom na Octodrilus istrianus. Razvijanje prilagođenih protokola za uzorkovanja. Educiranje djelatnika za provođenje monitoringa.</t>
  </si>
  <si>
    <t>Ured stručnog voditelja, Odjel zaštite i održavanja</t>
  </si>
  <si>
    <t>Odjel za biologiju Sveučilišta Josipa Jurja Strossmayera u Osijeku</t>
  </si>
  <si>
    <t>AA6</t>
  </si>
  <si>
    <t>Redovito praćenje vretenaca na upravljanim područjima 2025.-2026. Edukacija djelatnika Ustanove - monitoring vretenaca.</t>
  </si>
  <si>
    <t>Izvještaj s popisom vrsta i smjernicama za očuvanje vodenih staništa Općine Medulin. Educirana min 3 djelatnika. u monitoring uključena 4 vodena staništa.</t>
  </si>
  <si>
    <t>Alexanor, obrt za prirodoslovna istraživanja i savjetovanja</t>
  </si>
  <si>
    <t>Aktivnost se nastavlja iz 2025.</t>
  </si>
  <si>
    <t>AA7</t>
  </si>
  <si>
    <t>Započeti istraživanje oprašivača - pčele (Antophila), cvjetne muhe (Syrphidae) i dnevni leptiri (Rhopalocera) (2026.-2027.) - 1. godina provedbe</t>
  </si>
  <si>
    <t>Izvještaj istraživanja</t>
  </si>
  <si>
    <t>AA8</t>
  </si>
  <si>
    <t>Procjena brojnosti populacije divlje svinje (Sus scrofa) na Donjem Kamenjaku</t>
  </si>
  <si>
    <t>Izvještaj procijene brojnosti populacije na Donjem Kamenjaku</t>
  </si>
  <si>
    <t>AA10</t>
  </si>
  <si>
    <t>AA9</t>
  </si>
  <si>
    <t>Aktivno praćenje i uklanjanje svih stranih i invazivnih vrsta</t>
  </si>
  <si>
    <t>Nastaviti s provedbom uklanjanja pajasena na minimalno 2 lokacije (Portić-nastavak, Škara)</t>
  </si>
  <si>
    <t>Ured stručnog voditelja, Odjel zaštite i održavanja zaštićenih područja</t>
  </si>
  <si>
    <t>Izrada i postavljanje kućica za ćukove i zlatovrane na područje Donjeg Kamenjaka</t>
  </si>
  <si>
    <t>Izrađeno i postavljeno minimalno 10 kućica. Praćenje stanja i održavanje</t>
  </si>
  <si>
    <t>HAZU, Zavod za ornitologiju</t>
  </si>
  <si>
    <t>PU1016 PU7011</t>
  </si>
  <si>
    <t>AA6  AA14  AA15  AA34</t>
  </si>
  <si>
    <t>AA11</t>
  </si>
  <si>
    <t>Monitoring gnijezdećih i zimujućih populacija ptica (2026. - 2029.) - 1. godina provedbe</t>
  </si>
  <si>
    <t>Izvještaj monitoringa s preporukama za poboljšanje i/ili očuvanje ciljnih vrsta i njihovih staništa. Broj prstenovanih ćukova.</t>
  </si>
  <si>
    <t>AA12</t>
  </si>
  <si>
    <t>Redovito prijavljivati pronalaske i/ili viđenja živih ili mrtvih jedinki svih divljih vrsta sisavaca kroz obrazac za dojavu na stranicama ZZOP-a.</t>
  </si>
  <si>
    <t>Broj dojava. Broj veterinarskih usluga.</t>
  </si>
  <si>
    <t>Ured stručnog voditelja,  Odjel zaštite i održavanja zaštićenih područja</t>
  </si>
  <si>
    <t>Veterinarska ambulanta Pula</t>
  </si>
  <si>
    <t>AA13</t>
  </si>
  <si>
    <t>Održavanje prstenovačkog kampa Kamenjak. Izraditi smjernice sa uputama za prstenovače u prstenovačkom kampu Kamenjak. Nabaviti opremu za prstenovački kamp (kamp kućica, nadstrešnica, solarni paneli, vaga i dr.)</t>
  </si>
  <si>
    <t>Izrađene smjernice s uputama za prstenovače. Uređen novi koridor za prstenovačke mreže. Održan kamp u trajanju od min 40 dana. Nabavljeno minimalno 4 komada opreme.</t>
  </si>
  <si>
    <t>HAZU, Zavod za ornitologiju; ovlašteni prstenovači</t>
  </si>
  <si>
    <t>AA9, AA8</t>
  </si>
  <si>
    <t>AA14</t>
  </si>
  <si>
    <t>Izraditi prijedlog praćenja stanja i monitoring rute na području Donjeg Kamenjaka. Educirati djelatnike za provođenje praćenja batdetektorom</t>
  </si>
  <si>
    <t>Izrađen prijedlog praćenja stanja šišmiša. Educirana minimalno 3 djelatnika. Nabava batdetektora</t>
  </si>
  <si>
    <t>Udruga Tragus</t>
  </si>
  <si>
    <t>Na području Akvatorija zapadne Istre očuvana su ciljna morska i obalna staništa te uz njih vezane vrste na razini ciljeva očuvanja.</t>
  </si>
  <si>
    <t>AA35</t>
  </si>
  <si>
    <t>AA15</t>
  </si>
  <si>
    <t>Razmatrati mogućnosti postavljanja umjetnog otočića za gniježđenje na Šćuzi</t>
  </si>
  <si>
    <t>Izrađena analiza izvedivosti s obzirom na prostorno plansku dokumentaciju.</t>
  </si>
  <si>
    <t>Ured ravnatelja, ured stručnog voditelja</t>
  </si>
  <si>
    <t>Zavod za ornitologiju pri HAZU, Općina Medulin</t>
  </si>
  <si>
    <t>AA16</t>
  </si>
  <si>
    <t>Provođenje istraživanja faune vodozemaca i gmazova (2026.-2027.) - 1. godina provedbe</t>
  </si>
  <si>
    <t>Završni izvještaj. Broj zabilježenih vrsta. Analiza pritisaka i prijetnji s procjenom stanja i trendova očuvanosti</t>
  </si>
  <si>
    <t>Očuvanje povoljnog stanja stanišnih tipova 62A0 Istočno submediteranski suhi travnjaci (Scorzoneretalia villosae), kamenjarski pašnjaci i bušici te revitaliziranje stanišnog tipa 6220* Eumediteranski travnjaci Thero-Brachypodietea</t>
  </si>
  <si>
    <t>AB1</t>
  </si>
  <si>
    <t>Nastaviti s provođenjem aktivnih mjera u svrhu kontrole sukcesije i revitalizacije staništa. Uklanjanje drvenaste vegatacije sa travnjaka. Zatvaranje divljih staza i puteva.</t>
  </si>
  <si>
    <t>Uklonjen alepski bor i ostala drvenasta vegetacija na suhim mediteranskim travnjacima - očišćena površina od minimalno 1 ha. Zatvorene minimalno dvije divlje staze.</t>
  </si>
  <si>
    <t>Lovačko društvo Istra</t>
  </si>
  <si>
    <t>AB2</t>
  </si>
  <si>
    <t>Nastaviti s provođenjem aktvnih mjera revitalizacije staništa - praćenje stanja vegetacije na lokaciji Češljevica-Jugo nakon primjene metode mehaničkog (strojnog) i ručnog uklanjanja vegetacije i otvaranja staništa.</t>
  </si>
  <si>
    <t>Izvještaj o stanju populacija biljnih vrsta nakon primjene metode mehaničkog i ručnog uklanjanja vegetacije</t>
  </si>
  <si>
    <t>Projekt CENTRAL-BIC</t>
  </si>
  <si>
    <t>AB3</t>
  </si>
  <si>
    <t>Nastaviti s izradom i postavljanjem ograda od prirodnih materijala kako bi se spriječila fragmentacija staništa.</t>
  </si>
  <si>
    <t>Postavljena nova ograda u dužini od minimalno 500 metara</t>
  </si>
  <si>
    <t>Ured ravnatelja, ured stručnog voditelja, odjel zaštite i održavanja zaštićenih područja</t>
  </si>
  <si>
    <t>AB4</t>
  </si>
  <si>
    <t>Osigurati dovoljan broj grla stoke i ponovno uspostaviti mozaičnu ispašu.</t>
  </si>
  <si>
    <t>Ured ravnatelja, Ured stručnog voditelja, Odjel zaštite i održavanja zaštićenih područja</t>
  </si>
  <si>
    <t>AB5</t>
  </si>
  <si>
    <t>Izraditi plan praćenja travnjaka i smjernice za praćenje stanja</t>
  </si>
  <si>
    <t>AB6</t>
  </si>
  <si>
    <t>Uspostava trajnog monitoringa teških metala u tlu i biljnom materijalu (2026.-2027.)</t>
  </si>
  <si>
    <t>Uspostavljen monitoring na min 5 lokacija. Odrađeno minimalno 5 terenskih uzorkovanja.</t>
  </si>
  <si>
    <t>Ured ravnatelja, Ured stručnog voditelja</t>
  </si>
  <si>
    <t>HŠI</t>
  </si>
  <si>
    <t>AB7</t>
  </si>
  <si>
    <t>Izraditi smjernice za upravljanje nešumskim staništima ZK Gornji Kamenjak</t>
  </si>
  <si>
    <t>Izrađene smjernice za upravljanje nešumskim staništima ZK Gornji Kamenjak.</t>
  </si>
  <si>
    <t>Stručna služba</t>
  </si>
  <si>
    <t>AB8</t>
  </si>
  <si>
    <t>Revitalizirati površine kamenjarskih travnjaka i bušika (Gornji Kamenjak)</t>
  </si>
  <si>
    <t>Odabrana je najbolja metoda za uklanjanje vegetacije. Ukolnjena je vegetacija sa površine od min 0,5 ha.</t>
  </si>
  <si>
    <t>Hrvatske šume, vanjski suradnici</t>
  </si>
  <si>
    <t>AB9</t>
  </si>
  <si>
    <t>Uvesti i provoditi ekstenzivni tip ispaše (2026.-2027.)</t>
  </si>
  <si>
    <t>Izrađen plan napasivanja i stručne potpore. izrada smjernica za upravljanje ispašom (pašna karta).</t>
  </si>
  <si>
    <t>Ured ravnatelja, ured stručnog voditelja, Odjel zaštite i održavanja zaštićenih područja</t>
  </si>
  <si>
    <t>Očuvanje ostalih staništa ekološke mreže na razini ciljeva očuvanja te šumskih ekosustava park-šuma</t>
  </si>
  <si>
    <t>AC1</t>
  </si>
  <si>
    <t>Uspostava kontrole postavljanjem ograde - stanišni tip 1240 stijene i strmci (klifovi) mediteranskih obala obrasli endemičnim vrstama Limonium spp.</t>
  </si>
  <si>
    <t>Broj izvještaja i opažanja s terena. Uspostava kontrole određenih lokaliteta postavljanjem ograde (rt Franina, uvala Škara). Redovita čišćenja obale.</t>
  </si>
  <si>
    <t>AC2</t>
  </si>
  <si>
    <t>Očuvati povoljno stanje stanišnog tipa 8310- špilje i jame zatvorene za javnost.</t>
  </si>
  <si>
    <t>Postavljen novi uređaj za praćenje mikroklimatskih parametara.</t>
  </si>
  <si>
    <t>AC3</t>
  </si>
  <si>
    <t>Očuvati povoljno stanje stanišnog tipa 5210 Mediteranske makije u kojima dominiraju borovice Juniperus spp. Pratiti stanje. Prema potrebi uklanjati alepski bor.</t>
  </si>
  <si>
    <t>Izvještaj s ocjenom stanja praćenog stanišnog tipa.</t>
  </si>
  <si>
    <t>Vanjski suradnici</t>
  </si>
  <si>
    <t>AC4</t>
  </si>
  <si>
    <t>Provoditi praćenje stanišnog tipa *3170 Mediteranske povremene lokve. Provesti algološka istraživanja 2 lokve.</t>
  </si>
  <si>
    <t>Izvještaj praćenja stanja. izvješće algoloških istraživanja.</t>
  </si>
  <si>
    <t>AC5</t>
  </si>
  <si>
    <t>Održavati postojeću lokvu (*3170) i novo vodeno stanište u Šambuceji. Redovito provoditi čišćenje okolne drvenaste vegetacije.</t>
  </si>
  <si>
    <t>Broj godišnjih košnji. Broj terenskih izvještaja. Uklonjena drvenasta vegetacija.</t>
  </si>
  <si>
    <t>AC6</t>
  </si>
  <si>
    <t>Sanitarno uklanjanje dijela vjetroizvalina alepskog bora na Kamenjaku. Uređenje rubnih djelova šume. Održavati protupožarne putove i prema potrebi otvarati nove.</t>
  </si>
  <si>
    <t>Broj uklonjenih vjetroizvalina (Dražice - Školjić). Protupožarni putovi su održavani. Otvoren novi protupožarni putevi na ZK Gornji Kamenjak.</t>
  </si>
  <si>
    <t>Odjel zaštite i održavanja zaštićenih područja</t>
  </si>
  <si>
    <t>Hrvatske šume, Lovačko društvo Istra, DVD OM</t>
  </si>
  <si>
    <t>AC7</t>
  </si>
  <si>
    <t>Održavati povoljno stanje šumskih ekosustava. Pošumljavanje park-šume Kašteja</t>
  </si>
  <si>
    <t>Posađeno minimalno 20 sadnica u PŠ Kašteja. Izrađen je plan obnove i elaborat zdravstvenog stanja stabala PŠ. Očuvano povoljno stanje šumskih ekosustava.</t>
  </si>
  <si>
    <t>Ured ravnatelja, Ured stručnog voditelja,  Odjel zaštite i održavanja zaštićenih područja</t>
  </si>
  <si>
    <t>Šumarija Pula, Arena Hospitality Group d.d.</t>
  </si>
  <si>
    <t>Istraživanje i očuvanje geobaštine</t>
  </si>
  <si>
    <t>AD1</t>
  </si>
  <si>
    <t>Izvješća praćenja stanja na terenu</t>
  </si>
  <si>
    <t>AD3</t>
  </si>
  <si>
    <t>Izrada 3D dokumentacije nalazišta Grakalovac</t>
  </si>
  <si>
    <t>Izrađena 3D dokumentacija nalazišta Grakalovac</t>
  </si>
  <si>
    <t>Na području Medulinskog i Pomerskog zaljeva očuvana su morska staništa te uz njih vezane vrste na razini ciljeva očuvanja.</t>
  </si>
  <si>
    <t>A17</t>
  </si>
  <si>
    <t>AE8</t>
  </si>
  <si>
    <t>Određene točke za praćenje stanja. Broj prikupljenih jedinki. Organizirano minimalno 10 izlova.</t>
  </si>
  <si>
    <t>Očuvana morska staništa Medulinskog i Pomerskog zaljeva te uz njih vezane vrste na razini ciljeva očuvanja</t>
  </si>
  <si>
    <t>A15</t>
  </si>
  <si>
    <t>AE9</t>
  </si>
  <si>
    <t>Zagovarati postavljanje ekološki prihvatljivih sidrišta i zabranu sidrenja izvan za to utvrđenih mjesta unutar PEM.</t>
  </si>
  <si>
    <t>Broj dopisa, sastanak i drugih aktivnosti prema nadležnim institucijama. Broj prikupljene dokumentacije.</t>
  </si>
  <si>
    <t>PU6067  PU7011</t>
  </si>
  <si>
    <t>Na području Akvatorija zapadne Istre i Medulinskog zaljeva i Šćuze očuvana su ciljna morska i obalna staništa te uz njih vezane vrste na razini ciljeva očuvanja.</t>
  </si>
  <si>
    <t>A11 A17 AA19  AA32</t>
  </si>
  <si>
    <t>AE10</t>
  </si>
  <si>
    <t>Istraživanje mogućnosti uklanjanja grozdaste kaulerpe. Tijekom praćenja stanja CST bilježiti pojavnost invazivnih vrsta.</t>
  </si>
  <si>
    <t>Izvješće istraživanja.</t>
  </si>
  <si>
    <t>AE11</t>
  </si>
  <si>
    <t>Izraditi plan praćenja stanja CST 1110 - pješčana dna trajno prekrivena morem i CST 1160 - velike plitke uvale i zaljevi te redovito provoditi praćenja stanja.</t>
  </si>
  <si>
    <t>Započeti s izradom plana praćenja stanja usklađen s nacionalnim protokolom CST 1110 (Ceja, Bodulaš-sjever). Započeti s izradom plana praćenja usklađen s nacionalnim protokolom CST 1160 (uvala Platana, zaljev luka Medulin).</t>
  </si>
  <si>
    <t>Vanjski usradnici</t>
  </si>
  <si>
    <t>PU7011  PU6067</t>
  </si>
  <si>
    <t>AA4 A5</t>
  </si>
  <si>
    <t>AE12</t>
  </si>
  <si>
    <t>Izraditi plan praćenja stanja CST 1170 - grebeni te redovito provoditi praćenja stanja - Porer sjever, Marlera, Bumbišta, Albanež</t>
  </si>
  <si>
    <t>Započeti s izradom plana praćenja stanja usklađen s nacionalnim protokolom.</t>
  </si>
  <si>
    <t>AE13</t>
  </si>
  <si>
    <t>Izraditi plan praćenja stanja CST 8330 - preplavljene ili dijelom preplavljene morske špilje (Frašker, Fraškerić, V.Kolombarica, M.Kolombarica).</t>
  </si>
  <si>
    <t>Izrađen plan praćenja stanja</t>
  </si>
  <si>
    <t>Duštvo istraživača mora-2000 milja</t>
  </si>
  <si>
    <t>AA29</t>
  </si>
  <si>
    <t>AE14</t>
  </si>
  <si>
    <t>Zagovarati ostavljanje vegetacije na dijelovima plaža u svrhu očuvanja prirodnih plaža s naplavinama kao važnim elementom očuvanja.</t>
  </si>
  <si>
    <t>Broj održanih sastanaka (minimalno jedan). Broj plaža na kojima su ostavljene naplavine.</t>
  </si>
  <si>
    <t>AA28</t>
  </si>
  <si>
    <t>AE15</t>
  </si>
  <si>
    <t>Komunicirati pravila ponašanja na moru prilikom susreta s dobrim dupinima.</t>
  </si>
  <si>
    <t>Održan sastanak s brodarima (minimalno jedan) vezano za pravila ponašanja prilikom susreta s dupinima.</t>
  </si>
  <si>
    <t>AA26</t>
  </si>
  <si>
    <t>AE16</t>
  </si>
  <si>
    <t>Utvrditi utjecaj postojećih i planiranih načina posjećivanja na CST preplavljene ili dijelom preplavljene morske špilje.</t>
  </si>
  <si>
    <t>Izvješće o utjecaju posjećivanja s preporukama za daljnje
aktivnosti.</t>
  </si>
  <si>
    <t>PU6068  PU7011</t>
  </si>
  <si>
    <t>A2</t>
  </si>
  <si>
    <t>AE17</t>
  </si>
  <si>
    <t>Izraditi plana praćenja CST 1120* - naselja posidonije usklađen s nacionalnim protokolima (Porer, rt Franina, Polje/Radovica)</t>
  </si>
  <si>
    <t>Ugovorena je izrada plana praćenja.</t>
  </si>
  <si>
    <t>A4</t>
  </si>
  <si>
    <t>AE18</t>
  </si>
  <si>
    <t>Izraditi plan praćenja CST 1150*  usklađen s nacionalnim protokolom (uvala Šćuza)</t>
  </si>
  <si>
    <t>Izrađen Plan praćenja stanja usklađen s nacionalnim protokolom</t>
  </si>
  <si>
    <t>A12</t>
  </si>
  <si>
    <t>AE19</t>
  </si>
  <si>
    <t>Istraživanje i inventarizacija CSTa i vezanih vrsta unutar odabranih
posebno vrijednih dijelova PEM, koje se planira dodatno
zaštititi kao Posebni rezervat u moru</t>
  </si>
  <si>
    <t>Započeti istraživanje unutar odabranih posebno vrijednih dijelova CST-a</t>
  </si>
  <si>
    <t>Proveden redoviti pregled stanja zaštićenih područja i područja ekološke mreže</t>
  </si>
  <si>
    <t>A19  AA38  AC9</t>
  </si>
  <si>
    <t>AF1</t>
  </si>
  <si>
    <t>Provoditi nadzor područja kojim Ustanova upravlja</t>
  </si>
  <si>
    <t>Izrađen plan nadzora. Izvješća o provedenom nadzoru. Broj prijava. Broj nadzora u PEM</t>
  </si>
  <si>
    <t>A20</t>
  </si>
  <si>
    <t>AF2</t>
  </si>
  <si>
    <t>Provoditi pojačani nadzor u PEM tijekom turističke sezone (lipanj - rujan).</t>
  </si>
  <si>
    <t>Čuvari prirode su prisutni u području minimalno jednom tjedno tijekom turističke sezone.</t>
  </si>
  <si>
    <t>B. Zaštita i očuvanje kulturne baštine i tradicijskih vrijednosti</t>
  </si>
  <si>
    <t>B. Zaštita i očuvanje kulturne baštine i tradicijskih vrijednosti / Zaštita kulturne baštine</t>
  </si>
  <si>
    <t>Očuvanje vrijednih arheoloških lokaliteta i kulturne baštine te uključivanje kulturne baštine u posjetiteljsku infrastrukturu</t>
  </si>
  <si>
    <t>BA3</t>
  </si>
  <si>
    <t>BA1</t>
  </si>
  <si>
    <t>Započeti s osmišljavanjem turističke valorizacije kulturne baštine (grudobrani, bitnice, gradine). Izrađen promotivni materijal za bitnicu Ćukovica. Osmisliti itinerer "Tragom blaga". Priprema promo materijala "Tragom blaga".</t>
  </si>
  <si>
    <t>Broj objekata uključenih u valorizaciju. Osmišljen promo materijal Ćukovica. Tiskano minimalno 500 komada promo materijala Ćukovica. Osmišljen itinerer "Tragom blaga".</t>
  </si>
  <si>
    <t>Interreg IT-HR projekt (VIRGILIUS4TOUR)</t>
  </si>
  <si>
    <t>BA4</t>
  </si>
  <si>
    <t>BA2</t>
  </si>
  <si>
    <t>Nastaviti s obnovom suhozida i poticati privatne vlasnike na obnovu. Ugovoriti izradu konceptualnog idejnog projekta rekonstrukcije pastirske kućice</t>
  </si>
  <si>
    <t>Obnovljeno minimalno 100 metara suhozida (Njive). Broj upita privatnih korisnika. Ugovorena izrada idejnog projekta.</t>
  </si>
  <si>
    <t>Općina Medulin, Lovačko društvo Istra, privatni vlasnici</t>
  </si>
  <si>
    <t>BA5</t>
  </si>
  <si>
    <t>Surađivati s nadležnim institucijama i pružati podršku pri obnovi postojećih ribarskih mulića</t>
  </si>
  <si>
    <t>Broj komunikacija s nadležnim institucijama. Broj i vrsta aktivnosti provedenih na terenu.</t>
  </si>
  <si>
    <t>OM, Lučka uprava</t>
  </si>
  <si>
    <t>Tema C. Održivo korištenje prirodnih resura i podrška lokalnoj zajednici</t>
  </si>
  <si>
    <t>Poticanje obnove i održavanja poljoprivrednih površina</t>
  </si>
  <si>
    <t>CA1</t>
  </si>
  <si>
    <t>Poticati vlasnike privatnog zemljišta na uređenje zapuštenih poljoprivrednih površina uz poticanje na sadnju aromatičnog bilja, višegodišnjih nasada i drugih autohtonih kultura.</t>
  </si>
  <si>
    <t>Broj sastanaka s vlasnicima parcela. Broj upita privatnih vlasnika. Broj uređenih parcela. Nabava mediteranskog bilja (min 100 kom). Osmišljen projekt uređenja privatnih parcela u suradnji s vlasnicima - projekt mediternskog voćnjaka.</t>
  </si>
  <si>
    <t>CA2</t>
  </si>
  <si>
    <t>Provođenje programa očuvanja autohtonog istarskog goveda</t>
  </si>
  <si>
    <t>Potpisan ugovor s OPG-om. Održavan tor za govedo</t>
  </si>
  <si>
    <t>Central BIC</t>
  </si>
  <si>
    <t>CA4</t>
  </si>
  <si>
    <t>CA3</t>
  </si>
  <si>
    <t>Poticati osmišljavanje, distribuciju i prodaju autohtonih suvenira na temu zaštićenih područja</t>
  </si>
  <si>
    <t>Broj i vrsta suvenira promo materijala.</t>
  </si>
  <si>
    <t>Poboljšanje suradnje s korisnicima područja i lokalnim stanovništvom u sljedećih pet godina</t>
  </si>
  <si>
    <t>CB1</t>
  </si>
  <si>
    <t>Unaprijediti suradnju s nositeljima koncesijskih odobrenja i ostalim dionicima zaštićenih područja</t>
  </si>
  <si>
    <t>Održan minimalno 1 sastanak godišnje. Broj zajedničkih aktivnosti</t>
  </si>
  <si>
    <t>Svi djelatnici</t>
  </si>
  <si>
    <t>Nositelji koncesijskog odobrenja, OM, Arena Hospitality Group d.d., Hrvatske šume, LD, Buža d.o.o. i dr.</t>
  </si>
  <si>
    <t>CB2</t>
  </si>
  <si>
    <t>Osnovati trajni forum s lokalnim stanovništvom i korisnicima područja</t>
  </si>
  <si>
    <t>Održan sastanak minimalno 1 godišnje s lokalnim stanovništvom. Broj sudionika na sastanku.</t>
  </si>
  <si>
    <t>Lokalna zajednica</t>
  </si>
  <si>
    <t>CB3</t>
  </si>
  <si>
    <t>Poticati nositelje koncesijskih odobrenja na uređenje objekata koji će biti energetski učinkoviti uz korištenje bio materijala i ambalaže.</t>
  </si>
  <si>
    <t>Broj ostvarenih komunikacija s nositeljima odobrenja.</t>
  </si>
  <si>
    <t>PU1016 PU6067</t>
  </si>
  <si>
    <t>CB4  A23</t>
  </si>
  <si>
    <t>CB4</t>
  </si>
  <si>
    <t>U suradnji s nadležnim tijelima lokalne zajednice unaprjeđivati sustav zbrinjavanja otpada na područjima upravljanja</t>
  </si>
  <si>
    <t>Količina zbrinutog otpada s područja. Broj nabavljeni i distribuiranih vrećica za prikupljanje otpada.</t>
  </si>
  <si>
    <t>CB5, C18</t>
  </si>
  <si>
    <t>CB5</t>
  </si>
  <si>
    <t>Organizirati aktivnosti i podržavati inicijative lokalnog stanovništva i korisnika područja usmjerenih ka očuvanju prirodnih i kulturnih vrijednosti.</t>
  </si>
  <si>
    <t>Broj inicijativa lokalne zajednice. Broj ostvarenih suradnji.</t>
  </si>
  <si>
    <t>Općina Medulin, Mjesni odbori, Udruge</t>
  </si>
  <si>
    <t>CB6</t>
  </si>
  <si>
    <t>Pružati podršku u čišćenju i stručnom gospodarenju šumama</t>
  </si>
  <si>
    <t>Broj upita godišnje privatnih šumoposjednika.</t>
  </si>
  <si>
    <t>Hrvatske šume, Savjetodavna služba, IŽ</t>
  </si>
  <si>
    <t>Unaprijeđena suradnja s nadležnim institucijama, korisnicima područja i lokalnim stanovništvom</t>
  </si>
  <si>
    <t>B4</t>
  </si>
  <si>
    <t>CB7</t>
  </si>
  <si>
    <t>Surađivati s nadležnim institucijama u postupcima prethodne Ocjene prihvatljivosti za EM</t>
  </si>
  <si>
    <t>Broj godišnjih procesa na kojima je ostvarena suradnja.</t>
  </si>
  <si>
    <t>A29</t>
  </si>
  <si>
    <t>CB9</t>
  </si>
  <si>
    <t>Zagovarati i sudjelovati u ugrađivanju informacija o vrijednostima i pravilima ponašanja unutar PEM u sve informacijske kanale drugih dionika u području.</t>
  </si>
  <si>
    <t>Vrijednosti i pravila ponašanja unutar PEM ugrađeni su u sve informacijske kanale dionika; Broj i vrsta informacijskih kanala.</t>
  </si>
  <si>
    <t>B13  C16</t>
  </si>
  <si>
    <t>CB10</t>
  </si>
  <si>
    <t>Uspostaviti i održavati mrežu suradničkih istraživačkih, znanstvenih, obrazovnih institucija koje se mogu uključiti u istraživanja u područjima kojima upravlja JU.</t>
  </si>
  <si>
    <t>Broj ostvarenih komunikacija i suradnji (minimalno jedna); Nadopunjena mreža suradničkih institucija. Broj izrađenih stručnih radova.</t>
  </si>
  <si>
    <t>Sveučilište Jurja Dobrile u Puli i druge znanstvene i obrazovne institucije,
HRMZP (Hrvatska mreža zaštićenih morskih područja)</t>
  </si>
  <si>
    <t>B14</t>
  </si>
  <si>
    <t>CB11</t>
  </si>
  <si>
    <t>Nastaviti održavati suradnju s drugim upravljačima zaštićenih područja i PEM.</t>
  </si>
  <si>
    <t>Uspostavljena minimalno 1 komunikacija.</t>
  </si>
  <si>
    <t>HRMZP</t>
  </si>
  <si>
    <t>A21  AA37</t>
  </si>
  <si>
    <t>CB12</t>
  </si>
  <si>
    <t>Uspostaviti i održavati mrežu ribara suradnika u PEM koji prate stanje na terenu te o tome obavještavaju JU.</t>
  </si>
  <si>
    <t>Održan minimalno 1 sastanak godišnje. Broj ostvarenih komunikacija i suradnji. Broj ribara suradnika u mreži. Redovito ažurirana baza podataka.</t>
  </si>
  <si>
    <t>Svi odjeli</t>
  </si>
  <si>
    <t>UnaprIjeđena suradnja s nadležnim institucijama, korisnicima područja i lokalnim stanovništvom</t>
  </si>
  <si>
    <t>A22</t>
  </si>
  <si>
    <t>CB13</t>
  </si>
  <si>
    <t>Uspostaviti i održavati mrežu suradnika drugih korisnika područja koji prate stanje na terenu te o tome obavještavaju JU.</t>
  </si>
  <si>
    <t>Broj suradnika u (minimalno jedan). Broj ostvarenih komunikacija i suradnji (minimalno jedna). Redovito ažurirana baza podataka JU.</t>
  </si>
  <si>
    <t>D. Upravljanje posjećivanjem, edukacija i interpretacija</t>
  </si>
  <si>
    <t>Uređenje sustava posjećivanja područja uz ograničenje broja motornih vozila i smanjenje negativnog utjecaja na prirodne vrijednosti</t>
  </si>
  <si>
    <t>DA1</t>
  </si>
  <si>
    <t>Održavati prometnice i sanirati glavnu pristupnu cestu</t>
  </si>
  <si>
    <t>Sanirane sve visokorizične točke odrona tla. Prometnica je održavana. Prometnica je sanirana u dužini min 200 m (probna faza - vododerine prema uvali Polje). Broj prikupljene dokumentacije za sanaciju.</t>
  </si>
  <si>
    <t>OM, IŽ, MZOZT</t>
  </si>
  <si>
    <t>Unaprijeđen sustav posjećivanja područja uz određivanje kapaciteta motornih vozila, uređenje cestovne infrastrukture, parkirališnih prostora i pješačkih i biciklističkih staza</t>
  </si>
  <si>
    <t>DA2</t>
  </si>
  <si>
    <t>Regulirati broj motornih vozila na području</t>
  </si>
  <si>
    <t>Reguliran je broj motornih vozila na min. 3 parkirne zone (Njive, Debeljak, Plovanije)</t>
  </si>
  <si>
    <t>DA3</t>
  </si>
  <si>
    <t>Urediti parkirališta u zaštićenim područjima i izvan njih uz odgovarajući sustav upravljanja na terenu.</t>
  </si>
  <si>
    <t>Izrađen idejni projekt parkirališta izvan zaštićenog područja (Donji Kamenjak). Održavana postojeća parkirališna infrastruktura. Nabavljen drvni materijal za ograđivanje i organiziranje parkinga. Iznajmljen led displey za označavanje kapaciteta parkinga. Uređene i održavane parking zone.</t>
  </si>
  <si>
    <t>Općina Medulin</t>
  </si>
  <si>
    <t>FZOEU</t>
  </si>
  <si>
    <t>DA4</t>
  </si>
  <si>
    <t>Istražiti mogućnosti alternativnih rješenja prijevoza posjetitelja.</t>
  </si>
  <si>
    <t>Izrađena je analiza tržišta. Broj ostvarenih komunikacija (minimalno jedna).</t>
  </si>
  <si>
    <t>DA5</t>
  </si>
  <si>
    <t>Urediti i održavati biciklističke staze.</t>
  </si>
  <si>
    <t>Redovito održavane postojeće biciklističke staze. Uređena trasa Dražice-Školjić.</t>
  </si>
  <si>
    <t>DA6</t>
  </si>
  <si>
    <t>Zatvarati sporedne staze i putove koji nisu predviđeni prostornoplanskom dokumentacijom</t>
  </si>
  <si>
    <t>Zatvoreno minimalno 500 m staza i puteva (prema uvali Škara i uvali Njive, uvala Školjić - dio prema obali).</t>
  </si>
  <si>
    <t>DA7</t>
  </si>
  <si>
    <t>U prvih pet godina odrediti lokacije prihvata posjetitelja morskim putem u suradnji s turističkim agencijama i brodarima.</t>
  </si>
  <si>
    <t>Održana najmanje dva sastanka godišnje. Broj uključenih dionika.</t>
  </si>
  <si>
    <t>OM, TZ, Lučka kapetanija, Lučka uprava</t>
  </si>
  <si>
    <t>DA8</t>
  </si>
  <si>
    <t>Održavati sustav naplate na ulaznim punktovima</t>
  </si>
  <si>
    <t>Redovito održavan i nadograđivan sustav naplate. Broj komunikacija vezanih za izmještanje naplatnog punkta.</t>
  </si>
  <si>
    <t>DA9</t>
  </si>
  <si>
    <t>Unaprijediti sustava sanitarnih čvorova i pronalaziti nove mogućnosti za njihovo uređenje. Održavati sanitarne čvorove na terenu.</t>
  </si>
  <si>
    <t>Postavljeni i održavani kemijski toaleti na minimalno 13 lokacija. Razmatranje prijedloga novih mogućnosti uređenja toaleta na području.</t>
  </si>
  <si>
    <t>Nadopunjavanje postojeće posjetiteljske infrastrukture i stavljanje napuštene vojne baštine u funkciju</t>
  </si>
  <si>
    <t>DB1</t>
  </si>
  <si>
    <t>Revitalizirati i prenamijeniti zapuštene vojne objekte (bojne bitnice) u izložbene centre.</t>
  </si>
  <si>
    <t>Nastaviti s uređenjem izložbenog postava u bojnim bitnicama.</t>
  </si>
  <si>
    <t>DB2</t>
  </si>
  <si>
    <t>U idućih deset godina realizirati projekt izgradnje i uređenja upravne zgrade s uredima, multimedijalnim prezentacijskim centrom i pratećim sadržajima.</t>
  </si>
  <si>
    <t>Izrađen idejni projekt uređenja upravne zgrade. Broj komunikacija i prikupljene dokumentacije.</t>
  </si>
  <si>
    <t>PU1016 PU6068</t>
  </si>
  <si>
    <t>DB3   A24</t>
  </si>
  <si>
    <t>DB3</t>
  </si>
  <si>
    <t>Unaprijediti, urediti i održavati postojeće poučne staze, edukativne ploče, vidikovce i odmorišta te prema potrebi osmisliti i urediti nove.</t>
  </si>
  <si>
    <t>Broj održavane infrastrukture. Uređena pješačka staza od glavnog parkinga do staze dinosaura (min 300 m). Izrada i postavljanje mostića na stazi "Putevima dinosaura". Postavljena info kućica na ulazu u područje (parking Glavica). Ploče su redovne održavane i u dobrom stanju. Postavljeno minimalno 5 tabela u uvale Kamenjaka.</t>
  </si>
  <si>
    <t>DB4</t>
  </si>
  <si>
    <t>Unaprijediti, urediti i održavati postojeće poučne staze u park-šumi Soline.</t>
  </si>
  <si>
    <t>Uređena trim staza. Uređen piknik punkt.</t>
  </si>
  <si>
    <t>DB5</t>
  </si>
  <si>
    <t>Postaviti unificirane drvene ograde uz staze i vidikovce.</t>
  </si>
  <si>
    <t>Postavljanje drvenih ograda uz vidikovce i staze. Izrada unificiranog rješenja drvenih ograda. Postavljeno minimalno 50 m novih ograda.</t>
  </si>
  <si>
    <t>DB6</t>
  </si>
  <si>
    <t>Unaprjeđivati i održavati sustav posjetiteljske, informativne i signalizacijske infrastrukture</t>
  </si>
  <si>
    <t>Broj postavljenih novih igrala za djecu u uvali Pinižule (min 1). Uređeni sportski sadržaj u uvali Školjić (min 1). Uređena nova trim staza na istočnoj obali Kamenjaka (minimalno 4 sprave na stazi). Postavljene nove klupice i stolovi na minimalno dvije lokacije. Unaprijeđena i redovito održavana posjetiteljska, informativna i signalizacijska infrastruktura.</t>
  </si>
  <si>
    <t>DB7</t>
  </si>
  <si>
    <t>Postaviti informativne i signalizacijske ploče na prilaznim prometnicama zaštićenim područjima.</t>
  </si>
  <si>
    <t>Postavljene su minimalno 2 nove ploče na ulazima u zaštićeno područje. Izrađen je idejni prijedlog ulaznih tabela. Izrada znakova zabrana i upozorenja na poručjima (minimalno 10 kom)</t>
  </si>
  <si>
    <t>Unaprjeđenje postojećih i razvoj novih edukativnih programa i interpretativnih sadržaja za različite dobne skupine te nastavak provođenja manifestacija (sportskih, kulturnih i dr.)</t>
  </si>
  <si>
    <t>DC1  A30</t>
  </si>
  <si>
    <t>DC1</t>
  </si>
  <si>
    <t>Nastaviti s provođenjem postojećih i konstantno unaprjeđivati edukativne radionice (škola u prirodi, interpretativne šetnje) za predškolski i školski uzrast na temu prirodne i kulturne baštine.</t>
  </si>
  <si>
    <t>Provedeno najmanje 30 edukativnih radionica godišnje. Broj sudionika. Ažurirani radni listići. Ažurirana baza podataka.</t>
  </si>
  <si>
    <t>DC2</t>
  </si>
  <si>
    <t>Organizirati i provoditi cjelogodišnji program "Mladi čuvari prirode" s djecom iz lokalne zajednice</t>
  </si>
  <si>
    <t>Održano minimalno 10 radionica za grupu djece školskog uzrasta. Broj sudionika. Vrsta podjeljenog promo materijala.</t>
  </si>
  <si>
    <t>DC3  A28</t>
  </si>
  <si>
    <t>DC3</t>
  </si>
  <si>
    <t>Organizirati izložbe i manifestacije povezane s ekološke datume i prirodne vrijednosti područja, kao i dane otvorenih vrata uz prigodne programe. Provoditi tradicijske manifestacije usmjerene ka njegovanju lokalnih običaja Obilježavanje Dana zaštite prirode i Dana biološke raznolikosti.</t>
  </si>
  <si>
    <t>Broj manifestacija i programa. Broj udruga, institucija i dr. uključenih u organizaciju i provođenje manifestacija. Broj posjetitelja (sudionika) manifestacije. Vođena evidencija događanja (tip manifestacije, broj uključenih dionika, broj posjetitelja).</t>
  </si>
  <si>
    <t>DC4</t>
  </si>
  <si>
    <t>Organizirati radionice i predavanja za ciljne skupine (istraživači, ronioci, turistički vodiči, poljoprivrednici, lovci, vlasnici parcela, lokalna zajednica i dr.).</t>
  </si>
  <si>
    <t>Broj radionica i predavanja. Broj i kategorija sudionika.</t>
  </si>
  <si>
    <t>Udruga Fenoliga</t>
  </si>
  <si>
    <t>Unaprjeđenje sustava promidžbe te osiguranje redovite informiranosti posjetitelja i lokalnog stanovništva</t>
  </si>
  <si>
    <t>DE3  A26</t>
  </si>
  <si>
    <t>DD1</t>
  </si>
  <si>
    <t>Unaprijediti i distribuirati promotivne materijale o vrijednostima područja i pravilima ponašanja</t>
  </si>
  <si>
    <t>Izrada letka o vrijednostima područja i pravilima ponašanja(tiskano minimalno 100.000 letaka). Izrađen video materijal. Broj distribuiranih letaka. Izrada godišnjeg biltena (tiskano min 500 kom)</t>
  </si>
  <si>
    <t>DE1  A27</t>
  </si>
  <si>
    <t>DD2</t>
  </si>
  <si>
    <t>Održavati i po potrebi nadograditi službene mrežne stranice Ustanove, kao i društvene mreže.</t>
  </si>
  <si>
    <t>Broj objava na službenim mrežnim stranicama i društvenim mrežama. Izradena nova web stranice. Promocija aktivnosti putem lokalne radijske postaje i ostalih medija.</t>
  </si>
  <si>
    <t>DE3</t>
  </si>
  <si>
    <t>DD3</t>
  </si>
  <si>
    <t>Izrada promotivnih materijala o vrijednostima područja i pravilima ponašanja</t>
  </si>
  <si>
    <t>Broj distribuiranih materijala</t>
  </si>
  <si>
    <t>Unaprijeđenje sustava promidžbenih materijala i osigurati redovitu informiranost posjetitelja i lokalnog stanovništva</t>
  </si>
  <si>
    <t>DE4</t>
  </si>
  <si>
    <t>DD4</t>
  </si>
  <si>
    <t>Publicirati materijal povezan s prirodnim i kulturnim vrijednostima područja.</t>
  </si>
  <si>
    <t>Izrada zidnog kalendara (minimalno 200 komada). Tiskano minimalno 300 komada knjige o flori Donjeg Kamenjaka. Broj tiskanog i pripremljenog materijala.</t>
  </si>
  <si>
    <t>Vanjski suradnici, Uduga Tragus, Istarsko botaničko društvo</t>
  </si>
  <si>
    <t>DE5</t>
  </si>
  <si>
    <t>DD5</t>
  </si>
  <si>
    <t>Razviti mobilnu aplikaciju za područje Kamenjaka.</t>
  </si>
  <si>
    <t>Razvijena mobilna aplikacija.</t>
  </si>
  <si>
    <t>DE6</t>
  </si>
  <si>
    <t>DD6</t>
  </si>
  <si>
    <t>Redovito provoditi istraživanje kvalitete usluge područja i zadovoljstva posjetitelja.</t>
  </si>
  <si>
    <t>Broj anketiranih posjetitelja. Godišnji izvještaji o mjesečnim turističkim tokovima. Izvještaj o istraživanju zadovoljstva posjetitelja.</t>
  </si>
  <si>
    <t>Fakultet ekonomije i turizma (Sveučilište u Puli)</t>
  </si>
  <si>
    <t>B5</t>
  </si>
  <si>
    <t>DD7</t>
  </si>
  <si>
    <t>Nastaviti suradnju s turističkim zajednicama i agencijama te ostalim dionicima u turizmu na posjećivanju ZP i PEM te ih informirati o ugrozama i preporučenim načinima posjećivanja.</t>
  </si>
  <si>
    <t>Broj održanih sastanaka (minimalno jedan). Broj ostvarenih suradnji (minimalno jedna).</t>
  </si>
  <si>
    <t>DE2</t>
  </si>
  <si>
    <t>DD8</t>
  </si>
  <si>
    <t>Održavati i po potrebi nadopunjavati posjetiteljski centar Kuća prirode novim edukativnim materijalom.</t>
  </si>
  <si>
    <t>Održavan posjetiteljski centar</t>
  </si>
  <si>
    <t>E. Razvoj kapaciteta i omogućavanje rada javne ustanove</t>
  </si>
  <si>
    <t>Tema E. Razvoj kapaciteta i omogućavanje rada Javne ustanove</t>
  </si>
  <si>
    <t>Podignuta razina znanja i vještina zaposlenika kroz individualni i organizacijski razvoj te osiguravanje ljudskih kapaciteta za uspješnu provedbu Planova upravljanja</t>
  </si>
  <si>
    <t>B8  EA1</t>
  </si>
  <si>
    <t>EA1</t>
  </si>
  <si>
    <t>Osigurati kontinuiranu edukaciju svih djelatnika u skladu s potrebama njihovih poslova za provedbu aktivnosti PU.</t>
  </si>
  <si>
    <t>Broj provedenih internih i vanjskih edukacija za djelatnike godišnje (minimalno jedna - GIS alati); Godišnji plan razvoja kompetencija; Broj studijskih putovanja.</t>
  </si>
  <si>
    <t>B6  B7  EA2</t>
  </si>
  <si>
    <t>EA2</t>
  </si>
  <si>
    <t>Zapošljavanje djelatnika u službama Ustanove.</t>
  </si>
  <si>
    <t>Broj zaposlenih novih djelatnika - minimalno 2.</t>
  </si>
  <si>
    <t>EA3</t>
  </si>
  <si>
    <t>Prema mogućnostima uključiit volontere, vježbenike, pripravnike i dr. u rad Ustanove</t>
  </si>
  <si>
    <t>Podaci o broju pripravnika, studenata</t>
  </si>
  <si>
    <t>B9</t>
  </si>
  <si>
    <t>EA4</t>
  </si>
  <si>
    <t>Redovito održavati koordinacijske sastanke između službi u JU.</t>
  </si>
  <si>
    <t>Održana koordinacija između svih službi minimalno jednom mjesečno. Održana koordinacija između stručne službe i službe čuvara minimalno jednom tjedno.</t>
  </si>
  <si>
    <t>Osigurano redovito održavanje i nabava potrebne infrastrukture, opreme, kao i izrada i nadopuna akata potrebnih za normalno odvijanje radnih procesa</t>
  </si>
  <si>
    <t>EB1  B10</t>
  </si>
  <si>
    <t>EB1</t>
  </si>
  <si>
    <t>Kontinuirano održavati i nadopunjavati objekte, opremu (informatičku i dr.), vozila i infrastrukturu Ustanove. Nabava repromaterijala.</t>
  </si>
  <si>
    <t>Održavana oprema. Popis nove opreme (min 4 kom). Održavana vozila. Uređena zgrada Monte Kope (stolarija i dr). Nabavljen repromaterijal. Nabava novog pickup vozila za čuvare prirode.</t>
  </si>
  <si>
    <t>Interreg IT-HR projekt SAFE GUARD; PKK</t>
  </si>
  <si>
    <t>B11</t>
  </si>
  <si>
    <t>EB2</t>
  </si>
  <si>
    <t>Osigurati i redovno održavati plovila potrebna za provedbu aktivnosti PU.</t>
  </si>
  <si>
    <t>Plovilo je redovno održavano.</t>
  </si>
  <si>
    <t>EB3</t>
  </si>
  <si>
    <t>Nabava radnog stroja (manji i veći traktor s priključcima)</t>
  </si>
  <si>
    <t>Pokrenuta nabava za radne strojeve s priključcima (malčer, prikolica, usitnjivač, vitlo)</t>
  </si>
  <si>
    <t>EB4</t>
  </si>
  <si>
    <t>Donošenje Odluke o mjerama zaštite, očuvanja, unapređenja i korištenja zaštićenog područja Donji Kamenjak i medulinski arhipelag</t>
  </si>
  <si>
    <t>Nastaviti s procesom pripreme Odluke</t>
  </si>
  <si>
    <t>EB5</t>
  </si>
  <si>
    <t>Redovito donositi i usklađivati akte protupožarne zaštite</t>
  </si>
  <si>
    <t>Broj usklađenih akata. Broj usvojenih akata.</t>
  </si>
  <si>
    <t>PU6067  PU1016 PU7011</t>
  </si>
  <si>
    <t>B1  EB4  C1</t>
  </si>
  <si>
    <t>EB6</t>
  </si>
  <si>
    <t>Redovito usklađivati pravne akte JU sa zakonskim aktima i potrebama upravljanja.</t>
  </si>
  <si>
    <t>Dokumenti su usklađeni sa zakonskim aktima i potrebama upravljanja. Broj usklađenih akata. Broj donesenih novih akata.</t>
  </si>
  <si>
    <t>EB7</t>
  </si>
  <si>
    <t>Sudjelovanje u održavanju vatrogasnih vozila DVD-a OM te potpisati ugovor o poslovno-tehničkoj suradnji. Nadopunjavati protupožarnu opremu.</t>
  </si>
  <si>
    <t>Potpisan ugovor. Nadopunjena oprema. Broj nabavljene opreme.</t>
  </si>
  <si>
    <t>DVD OM, OM</t>
  </si>
  <si>
    <t>B12  C17</t>
  </si>
  <si>
    <t>EB8</t>
  </si>
  <si>
    <t>Planirati, osigurati financiranje i provoditi te sudjelovati u provedbi projekata vezane za očuvanje prirodnih vrijednosti.</t>
  </si>
  <si>
    <t>Minimalno 1 planirani projekt. Broj ostvarenih suradnji. Stručna potpora u provedbi projekta. Stručna potpora u provedbi javne nabave</t>
  </si>
  <si>
    <t>C2</t>
  </si>
  <si>
    <t>U suradnji s MZOZT razmotriti dodatne mogućnosti zaštite morskih staništa na području obuhvaćenom PU.</t>
  </si>
  <si>
    <t>Broj sastanaka i komunikacija; Identificirani dodatni oblici zaštite morskih staništa.</t>
  </si>
  <si>
    <t>AA36  A18</t>
  </si>
  <si>
    <t>AC8</t>
  </si>
  <si>
    <t>Organizirati akcije čišćenja podmorja. Uklanjanje zaostalog ribolovnog alata.</t>
  </si>
  <si>
    <t>Broj organiziranih akcija uklanjanja otpada s morskog dna i divljih sidrišta u suradnji s ronilačkim klubovima (organizirane minimalno 4 akcije). Količina prikupljenog otpada. Izvješće stanja pregledanih lokacija.</t>
  </si>
  <si>
    <t>JLS, ronilački klubovi</t>
  </si>
  <si>
    <t>AD2</t>
  </si>
  <si>
    <t>Osmišljavanje načina interpretacije na lokalitetu Grakalovac.</t>
  </si>
  <si>
    <t>Broj prikupljene dokumentacije. Izrađen izvedbeni projekt s troškovnikom.</t>
  </si>
  <si>
    <t>Vanjski suradnici, PMF, MZOZT</t>
  </si>
  <si>
    <t>AE1</t>
  </si>
  <si>
    <t>Postavljanje plutajuće (psihološke) barijere na istočnom dijelu uvale Debeljak kao zapreku ulasku plovilima u svrhu sprječavanja sidrenja. Razmatranje mogućnosti postavljanja psihološke brane na drugim lokacijama (M. Kolombarica).</t>
  </si>
  <si>
    <t>Postavljena barijera u ljetnim mjesecima i spriječen ulazak plovilima u uvalu.</t>
  </si>
  <si>
    <t>Vanjski suradnici, Lučka uprava, Lučka kapetanija, OM</t>
  </si>
  <si>
    <t>A6</t>
  </si>
  <si>
    <t>AE2</t>
  </si>
  <si>
    <t>Nastaviti sudjelovati u projektima očuvanja plemenite periske u Jadranu. Postavljanje kolektora za prikupljanje ličinki.</t>
  </si>
  <si>
    <t>Izvješća o praćenju stanja. Postavljeni kolektori na 4 lokacije</t>
  </si>
  <si>
    <t>A7 A8</t>
  </si>
  <si>
    <t>AE3</t>
  </si>
  <si>
    <t>Nastaviti surađivati sa Zavodom za javno zdravstvo na praćenju kakvoće mora.
Ispitivanje kakvoće mora za kupanje. Praćenje parametara koji ukazuju na eutrofikaciju i onečišćenje mora.</t>
  </si>
  <si>
    <t>Minimalno 6 lokacija uključeno u program praćenja.  Izvještaj s ocjenom kakvoće mora za kupanje. Ispitivanje parametara na minimalno 1 lokaciji.</t>
  </si>
  <si>
    <t>Zavod za javno zdravstvo Istarske županije</t>
  </si>
  <si>
    <t>A9</t>
  </si>
  <si>
    <t>AE4</t>
  </si>
  <si>
    <t>Uspostaviti i provoditi praćenja temperature mora i drugih potrebnih parametara radi utvrđivanja utjecaja klimatskih promjena na očuvanje svih CST.</t>
  </si>
  <si>
    <t>Izvješće praćenja parametara.</t>
  </si>
  <si>
    <t>A16</t>
  </si>
  <si>
    <t>AE5</t>
  </si>
  <si>
    <t>Redovito održavati i obnavljati most u uvali Šćuza radi očuvanja CST obalne lagune.</t>
  </si>
  <si>
    <t>Most je održavan i u dobrom je stanju.</t>
  </si>
  <si>
    <t>A10</t>
  </si>
  <si>
    <t>AE6</t>
  </si>
  <si>
    <t>Tijekom praćenja stanja evidentirati prisutnost CST na mjestima gdje nisu ranije utvrđeni.</t>
  </si>
  <si>
    <t>Redovito ažurirana baza podataka JU.</t>
  </si>
  <si>
    <t>A13</t>
  </si>
  <si>
    <t>AE7</t>
  </si>
  <si>
    <t>Praćenja stanja priobalnih zajednica riba (2026.-2027.)</t>
  </si>
  <si>
    <t>Izvješća o praćenju stanja s preporukama za daljnje upravljanje</t>
  </si>
  <si>
    <t>CB8</t>
  </si>
  <si>
    <t>Nastaviti suradnju s JLS i nadležnim tijelima Županije na izradi planova vezanih uz namjenu i korištenje prostora i razvojnih planova te po potrebi davati komentare u okviru procedure javnog uvida prijedloga dokumenata.</t>
  </si>
  <si>
    <t>Broj ostvarenih suradnji s JLS i nadležnim tijelima županije godišnje; Broj sudjelovanja u javnim raspravama prilikom donošenja planskih dokumenata (prostornih planova, strategija i sl.) godišnje; Redovito ažurirana baza podataka JU.</t>
  </si>
  <si>
    <t>6. Istraživanja i praćenje stanja</t>
  </si>
  <si>
    <t>Tablica 6. PLANIRANA ISTRAŽIVANJA I PRAĆENJE STANJA (MONITORING) VRSTA I STANIŠNIH TIPOVA U PLANSKOJ GODINI</t>
  </si>
  <si>
    <t>VRSTA/STANIŠNI TIP</t>
  </si>
  <si>
    <t>INTERVAL PROVEDBE</t>
  </si>
  <si>
    <t>PROVODITELJ AKTIVNOSTI</t>
  </si>
  <si>
    <t>METODOLOGIJA</t>
  </si>
  <si>
    <t>PODRUČJE ISTRAŽIVANJA/PRAĆENJA STANJA</t>
  </si>
  <si>
    <t>Fungi</t>
  </si>
  <si>
    <t>Periodički</t>
  </si>
  <si>
    <t>Značajni krajobraz Donji Kamenjak i medulinski arhipelag/HR2000616Donji Kamenjak, značajni krajobraz Gornji Kamenjak, park-šuma Brdo Soline kod Vinkurana</t>
  </si>
  <si>
    <t>Vegetacija pretežno jednogodišnjih halofita na obalama s organskim nanosima - 1210</t>
  </si>
  <si>
    <t>Godišnje</t>
  </si>
  <si>
    <t>Javna ustanova Kamenjak</t>
  </si>
  <si>
    <t>Prema programu praćenja stanja očuvanosti za 1210 Vegetacija pretežno jednogodišnjih halofita na obalama s organskim nanosima</t>
  </si>
  <si>
    <t>Vaskularna flora</t>
  </si>
  <si>
    <t>Monitoring se provodi prema unaprijed određenim trajnim plohama za 61 biljnu vrstu. U monitoring su uključene zaštićene vrste, rijetke ili nedovoljno poznate, regionalno, odnosno lokalno značajne, važne u fitogeografskom ili ekološkom smislu. Prati se brojnost, trend populacije i ugroženost.</t>
  </si>
  <si>
    <t>Značajni krajobraz Donji Kamenjak i medulinski arhipelag/HR2000616Donji Kamenjak</t>
  </si>
  <si>
    <t>Lumbrifauna</t>
  </si>
  <si>
    <t>periodički</t>
  </si>
  <si>
    <t>Odjel za biologiju Sveučilišta Josipa Jurja Strossmayera u Osijeku Zavod za kvantitativnu ekologiju</t>
  </si>
  <si>
    <t>Potrebno je izraditi metodologiju praćenja.</t>
  </si>
  <si>
    <t>Značajni krajobraz Donji Kamenjak i medulinski arhipelag/HR2000616 Donji Kamenjak</t>
  </si>
  <si>
    <t>Odonata</t>
  </si>
  <si>
    <t>Javna ustanova Kamenjak/ Obrt Alexanor</t>
  </si>
  <si>
    <t>Odrasla vretenca istražuju se na način da se opažaju na vodnom tijelu te se po potrebi detaljnije proučavaju dalekozorom ili love entomološkom mrežicom. Osim na vodnim tijelima vretenca je potrebno tražili i u okolici vodenih tijela poput livada na kojima se najčešće zadržavanju manja tankostruka vretenca te rubove šikara na kojima love i odmaraju se vrste rodova Lestes i Calcholestes (Dijkstra and Lewington, 2006). Prikupljaju se i svlakovi.sakupljani svlakovi. Svlakove je potrebno tražiti na obalnoj vegetaciji, vegetaciji vodenih tijela te na kamenju i/ili strmim obalama. Svi pronađeni svlakovi prikupljeni su te determinirani u laboratoriju uz pomoć stereo mikroskopa i standardnog ključa (Kotarac, 1993).</t>
  </si>
  <si>
    <t>Značajni krajobraz Donji Kamenjak i medulinski arhipelag/HR2000616 Donji Kamenjak, značajni krajobraz Gornji Kamenjak</t>
  </si>
  <si>
    <t>Danji leptiri (Lepidoptera)</t>
  </si>
  <si>
    <t>Ured stručnog voditelja Javne ustanove Kamenjak</t>
  </si>
  <si>
    <t>Vrste danjih leptira će se popisivati na za to dezigniranim transektima, a minimalno jednim po području. Aktivnost će se provoditi od početka ožujka do kraja studenog, jednom svaka 2-3 tjedna. Vrste će se determinirati na terenu ili preko fotografije. Vrste će se hvatati entomološkom mrežom, ukoliko to bude potrebno.</t>
  </si>
  <si>
    <t>Sus scrofa</t>
  </si>
  <si>
    <t>Vizualna opservacija, fotografiranje i utvrđivanje djelovanja divljih svinja na staništa s naglaskom na mediteranske travnjake</t>
  </si>
  <si>
    <t>Ptice</t>
  </si>
  <si>
    <t>Metoda brojanja u točki (point count method), metoda audio-vizualnog pretraživanja područja (area searches) i metoda zvukovnog vaba (playback method)</t>
  </si>
  <si>
    <t>Značajni krajobraz Donji Kamenjak i medulinski arhipelag</t>
  </si>
  <si>
    <t>Ptice (aves)</t>
  </si>
  <si>
    <t>Standardna metoda prstenovača Zavoda za ornitologiju.</t>
  </si>
  <si>
    <t>Chiroptera</t>
  </si>
  <si>
    <t>U svrhu prikupljanja podataka o šišmišima, objekti na lokalitetu Šćuza te špilja na Gradini će se tijekom 2024. godine obići po jednom u ključnim razdobljima njihovog životnog ciklusa. Istraživanja se planiraju u razdoblju formiranja porodiljnih kolonija ženki (V-VI), okota i podizanja mladih (VI-VIII) i migracija i parenja (VIII-X), što je ukupno 3 terenska izlaska. Obići će se kompletna unutrašnjost objekta u svrhu utvrđivanja prisutnosti i procjene brojnosti šišmiša. Utvrdit će se broj jedinki po vrsti ili skupini vrsta te podatak o smještaju šišmiša unutar objekata. Metodologija je usklađena i prema mogućnostima prilagođena međunarodnim smjernicama danim u publikaciji „Battersby, J. (comp.) (2010): Guidelines for Surveillance and Monitoring of European Bats. EUROBATS Publication Series No. 5. UNEP / EUROBATS Secretariat, Bonn, Germany, 95 pp.“</t>
  </si>
  <si>
    <t>Značajni krajobraz Gornji Kamenjak; Značajni krajobraz Donji Kamenjak i medulinski arhipelag/HR2000616 Donji Kamenjak</t>
  </si>
  <si>
    <t>Kopnena i vodena staništa</t>
  </si>
  <si>
    <t>Prema nacionalnom protokolu</t>
  </si>
  <si>
    <t>Značajni krajobraz Donji Kamenjak i medulinski arhipelag/HR2000616Donji Kamenjak, značajni krajobraz Gornji Kamenjak</t>
  </si>
  <si>
    <t>Suhi mediteranski travnjaci</t>
  </si>
  <si>
    <t>Špilje i jame zatvorene za javnost</t>
  </si>
  <si>
    <t>dvogodišnje</t>
  </si>
  <si>
    <t>Hrvatsko biospeleološko društvo</t>
  </si>
  <si>
    <t>Za potrebe monitoringa, objekt je 2016. godine podijeljen na dijelove (zone) prema stanišnim karakteristikama (morfologiji špiljskog kanala, udaljenosti od ulaza, mikroklimatskim parametrima). Tijekom prve godine monitoringa (2021), u svakom dijelu špilje određene su plohe na kojima je proveden monitoring. Nastavak monitoringa bit će proveden na istim plohama. Ova metoda uključuje vremenski ograničeno brojanje ukupnog broja jedinki svih svojti po svim dijelovima špilje, uvijek s jednakim brojem istraživača. U svakom dijelu potrebno je provesti prebrojavanje ukupne faune od strane dva istraživača u određenom razdoblju (minimalno 30 min). Dodatno će se postaviti živolovne zamke s atraktantom koje će se ukapati u sediment na način da se životinjama omogući nesmetan ulaz. Zamke i mamci će se pregledati nakon 10 dana. Ova metoda koristit će se kako bi se utvrdilo stanje rijetkih svojti koje bez atraktanata možda uopće ne bi bile zabilježene. Mikroklimatski parametri odnose se prvenstveno na temperaturu i relativnu vlažnost zraka. Mjerenja se već provode kontinuirano pomoću postavljenih trajnih sondi, a podaci sa sondi bit će skinuti te dalje obrađeni i uspoređeni s podacima prikupljenim prilikom istraživanja 2016. i 2021. godine.</t>
  </si>
  <si>
    <t>Špilja na Gradini kod Premanture HR2000147</t>
  </si>
  <si>
    <t>Pinna nobilis</t>
  </si>
  <si>
    <t>Društvo istraživača mora 20 000 milja</t>
  </si>
  <si>
    <t>Prikupljanje mlađi plemenite periske s kolektora. Koristit će se oprema za ronjenje na dah i SCUBA oprema te će se provesti fotografiranje metodologije istraživanja. Po lokaciji se postavlja 3 kolektora. Pregledat će se i dvije lokacije s povećanom gustoćom mrtvih ljuštura.</t>
  </si>
  <si>
    <t>HR5000032 Akvatorij zapadne Istre, HR3000173 Medulinski zaljev</t>
  </si>
  <si>
    <t>Morska staništa</t>
  </si>
  <si>
    <t>Sezonski</t>
  </si>
  <si>
    <t>Nastavni zavod za javno zdravstvo Istarske županije</t>
  </si>
  <si>
    <t>HR3000174 Šćuza, HR3000173 Medulinski zaljev</t>
  </si>
  <si>
    <t>Obalna laguna</t>
  </si>
  <si>
    <t>Postavljanje mjernog uređaja i bilježenje parametara.</t>
  </si>
  <si>
    <t>HR3000174 Šćuza</t>
  </si>
  <si>
    <t>Ihtiofauna</t>
  </si>
  <si>
    <t>Callinectes sapidus</t>
  </si>
  <si>
    <t>Periodično</t>
  </si>
  <si>
    <t>Prema lokacijama potencijalnih staništa na kojima je  moguća pojava plavog raka u Medulinskom i Pomerskom zaljevu, provodit će se periodički pregledi. U slučaju detekcije plavih rakova isti će se sakupiti i analizirati obzirom na morfometrijske značajke, spol i prehranu te ukloniti sa staništa.</t>
  </si>
  <si>
    <t>Naselja posidonije</t>
  </si>
  <si>
    <t>Dvije godine</t>
  </si>
  <si>
    <t>Detekciju testne plohe i testiranje više različitih metoda uklanjanja invazivne alge u cilju procjene učinkovitosti pojedine metode kako bi se i smanjio rizik za potencijalno širenje njezinih fragmenata.</t>
  </si>
  <si>
    <t>HR3000173 Medulinski zaljev</t>
  </si>
  <si>
    <t>Pješčana dna trajno prekrivena morem</t>
  </si>
  <si>
    <t>Grebeni</t>
  </si>
  <si>
    <t>Preplavljene ili dijelom preplavljene morske špilje</t>
  </si>
  <si>
    <t>7. Projekti</t>
  </si>
  <si>
    <t>Tablica 7.1. PROJEKTI KOJI SE TRENUTNO PROVODE</t>
  </si>
  <si>
    <t>Naziv projekta: Central Europe Biodiversity Innovative Communities, akronim: Central – BIC</t>
  </si>
  <si>
    <t>Cilj projekta: Doprinijeti očuvanju bioraznolikosti na razini Centralne Europe i potaknuti razvoj modela Ecosystem Services (usluga ekosustava) u pilot područjima</t>
  </si>
  <si>
    <t>Opis projekta: Central-BIC projekt ima za cilj provesti ekološku tranziciju ruralne ekonomije kroz nove alate za održivo upravljanje uslugama ekosustava, potičući suradnju s dionicima, lokalnim zajednicama i stručnjacima. Kroz tri tematska radna paketa, projekt uključuje procjenu bioraznolikosti u pilot područjima, razvoj rješenja za tri ključna sektora (stočarstvo, poljoprivreda i integrirani turizam) te promovira aktivnu zaštitu staništa i svijest o bioraznolikosti. 
Glavne aktivnosti projekta: 
- Procjena i praćenje bioraznolikosti u pilot područjima,
- Razvoj inovativnih alata za održivo upravljanje poljoprivredom, stočarstvom i integriranim turizmom
- Međusektorsko povezivanje javne, znanstvene, lokalne i gospodarske zajednice kroz otvorene tematske grupe u smjeru razvoja Usluga ekosustava (ES).
Glavi outputi projekta: 
•  2 prilagođena rješenja (PESs i model BSCs modeli ) - novi alati koji će se testirati u zajednici u cilju očuvanja i obnove staništa;
•  aktivni oblici zaštite staništa te povećanje svijesti i sudjelovanja zajednice i dionika;
•  održiva mreža Zajednica za očuvanje bioraznolikosti (BSC) i C-BIC4BICs koje će nastaviti rad i nakon završetka projekta;
•  zajednički i uključivi plan najboljih praksi koji može poslužiti kao referenca za primjenu i nadogradnju u drugim parkovima i lokalnim zajednicama.
Javna ustanova  Kamenjak u sklopu projekta će fokusirati svoje aktivnosti na sektor stočarstva s ciljem restauracije staništa suhih mediteranskih travnjaka kroz uvođenje ispaše koza i ovaca (2 ha suhih mediteranskih travnjaka), zatim na suradnju i dijeljenje dobrih praksi sa ostalim partnerima iz konzorcija, te na uključivanje lokalne zajednice, javnog, znanstvenog, civilnog i gospodarskog/poljoprivrednog sektora.
Projekt je sufinanciran iz Transnacionalnog programa suradnje Interreg Central EUROPE 2021.-2027. u postotku od 80%.</t>
  </si>
  <si>
    <t>Nositelj projekta: Liguria Region (IT)</t>
  </si>
  <si>
    <t>Partner na projektu: Lamoro development agency (IT) , LAG EASTERN VENICE (IT) , Zadarska županija (HR) Ifuplan- Institut for Environmental Planning(DE) , University of Debrecen (HU) , Association of Municipalities of Malopolska Region (PL), Technical University of Košice(SK) , BSC – Business support centre Kranj(SL),  Development agency of Idrija and Cerkno (SI), European Centre of entrepreneurship Competence and Excellence (AT)</t>
  </si>
  <si>
    <t>Vremensko trajanje projekta: 01.06.2024.-01.12.2026. (30 mjeseci)</t>
  </si>
  <si>
    <t>Financijska vrijednost projekta: 2.353.468,34 eur</t>
  </si>
  <si>
    <t>Naziv projekta: HUMANITA (HUMAn-Nature Interactions and Impacts of Tourist Activities on protected Areas) (INTERREG CE)</t>
  </si>
  <si>
    <t>Cilj projekta: Utvrditi načine održivog razvoja turizma i pritom očuvati bioraznolikost područja</t>
  </si>
  <si>
    <t>Opis projekta: Projekt ima za cilj pomoći upraviteljima zaštićenih područja u srednjoj Europi (CE) i drugim dionicima u upravljanju zaštićenim područjima, aktivnostima posjetitelja i turističkoj industriji, kako bi se turizam mogao razvijati na održiv način, odnosno uz očuvanje bioraznolikosti. Projekt je usmjeren na razvoj i provedbu bolje politike zaštite okoliša (strategija i adaptivnih akcijskih planova) koja unaprjeđuje prirodnu baštinu zaštićenih područja u Centralnoj Europi.
Najvažniji faktori koji ugrožavaju značajne prirodne vrijednosti Kamenjaka su turistička aktivnost i neodgovarajuća i neuređena turistička infrastruktura. Zbog ovih faktora dolazi do gaženja i fragmentiranja staništa te do formiranja, širenja i taloženja prašine prilikom prometovanja duž makadamskih prometnica. Javna ustanova Kamenjak fokusirat će svoje aktivnosti na istraživanje utjecaja turističkih aktivnosti na određene vrste beskralješnjaka i zagađenost mora, provedbu radionica za lokalnu zajednicu i turiste te postavljanje ekrana za praćenje posjetitelja na parkirališnim zonama.</t>
  </si>
  <si>
    <t>Nositelj projekta: University of Žilina</t>
  </si>
  <si>
    <t>Partner na projektu: Eurac research., University of Parma, NOTITIA, Carinthia UAS - non-profit limited liability company, EGTC GEOPARK KARAWANKEN/KARAVANKE, State Nature Conservancy of the Slovak Republic, CEEweb for Biodiversity, Public Institution Kamenjak, Tuscan-Emilian Apennine National Park, Bükk National Park Directorate</t>
  </si>
  <si>
    <t>Vremensko trajanje projekta: 1.4.2023. – 31.03.2026.</t>
  </si>
  <si>
    <t>Financijska vrijednost projekta: 2,396,346.70 €</t>
  </si>
  <si>
    <t>Naziv projekta: Uređenje infrastrukture za održivo upravljanje prirodnim vrijednostima na području značajnog krajobraza Donji Kamenjak i medulinski arhipelag</t>
  </si>
  <si>
    <t>Cilj projekta: Unaprijediti zaštitu i očuvanje prirodnih i tradicijskih vrijednosti ekološke mreže Donji Kamenjak kroz uređenje farme ,uvođenje i promociju stočarstva kao tradicijske grane područja i uređenje parkirališta za posjetitelje.</t>
  </si>
  <si>
    <t>Opis projekta: Svrha projekta je jačanje kapaciteta JU Kamenjak kroz unapređenje infrastrukture koja je nužna za održivo upravljanje zaštićenim područjem i područjem ekološke mreže Donjeg Kamenjaka. Predloženim projektom provest će se 2 glavne aktivnosti koje doprinose unaprjeđenju upravljanja zaštićenim područjem. Prva aktivnost odnosi se na uređenje postojećeg tora za tradicijska istarska goveda- boškarine jer je isti dotrajao i potrebna mu je hitna obnova, dok se u blizini postavlja nadstrešnica za smještaj stada koza i ovaca . Uređenje nadstrešnice za smještaj stoke predstavlja preduvjet za ponovno dovođenje stada ovaca i koza na područje Donjeg Kamenjaka. Ponovnim uvođenjem ispaše doprinosi se očuvanju prioritetnih staništa područja, smanjuju se troškovi "ručnog" održavanja travnjaka i unapređuju dugoročni aspekti zaštite prioritetnih stanišnih tipova unutar ekološke mreže Natura 2000 . Druga aktivnost odnosi se na uređenje parkirališta za posjetitelje na zaštićenom području kroz postavljanje drvenih stupova dugotrajne izdržljivosti. Parkirališta se uređuju sa novim impregniranim drvenim stupovima jer su postojeći dotrajali i više ne služe svrsi ograđivanja i zaštite travnjaka. Uređenjem parkirališnih zona doprinosi se boljem raspoređivanju posjetiteljskih vozila na području, te boljem upravljanju posjetiteljima. Ostvarenjem ciljeva projekta jačaju se upravljački kapaciteti JU Kamenjak i to kroz više učinaka: projekt doprinosi unapređenju infrastrukture za posjetitelje, doprinosi restauraciji i održivosti zaštićenih travnjaka i očuvanju značajnih staniših tipova, te financijskim uštedama održavanja područja.</t>
  </si>
  <si>
    <t>Nositelj projekta: Javna ustanova Kamenjak</t>
  </si>
  <si>
    <t>Partner na projektu: Nema</t>
  </si>
  <si>
    <t>Vremensko trajanje projekta: 12.08.2024. -11.02.2026. (18 mjeseci)</t>
  </si>
  <si>
    <t>Financijska vrijednost projekta: 77.060,00 EUR</t>
  </si>
  <si>
    <t xml:space="preserve">Tablica 7.2. PLANIRANI PROJEKTI </t>
  </si>
  <si>
    <t>Naziv projekta: Poboljšano upravljanje zaštićenim područjima i područjima ekološke mreže</t>
  </si>
  <si>
    <t>Cilj projekta: Cilj projekta: Unaprijediti upravljanje zaštićenim područjem značajnog krajobraza Gornji Kamenjak i značajnog krajobraza Donji Kamenjak i medulinski arhipelag kroz provedbu aktivnosti očuvanja i obnove ciljanih vrsta i stanišnih tipova i aktivnosti jačanja kapaciteta ustanove.</t>
  </si>
  <si>
    <t>Opis projekta: Svrha projekta je doprinijeti poboljšanom i održivom upravljanju zaštićenim područjima i područjima ekološke mreže u RH kao i vrstama,  kroz provedbu prioritetnih mjera očuvanja i obnove sukladno Prioritetnom akcijskom okviru za mrežu Natura 2000 u Rh i provedbi planova upravljanja ZP i/ili EM.  
Predloženim projektom provest će se aktivnosti koje doprinose poboljšanju upravljanja zaštićenim područjem i područjem ekološke mreže Natura 2000 Donjeg Kamenjaka i medulinskog arhipelaga , te zaštićenim područjem Gornjeg Kamenjaka. Projekt će obuhvatit slijedeće glavne aktivnosti: 1. Aktivnost pripreme dokumentacije potrebne za pripremu i provedbu projektnog prijedloga, 2. Aktivnosti vezane za očuvanje, obnovu i upravljanje područjem 3. Aktivnosti jačanja kapaciteta ustanove i podizanja svijesti o očuvanju, 4. Aktivnosti vezane za vidljivost i informiranje o projektu, 5. Aktivnosti upravljanja projektom, administracije i tehničke koordinacije.</t>
  </si>
  <si>
    <t>Nositelj projekta: JU Kamenjak</t>
  </si>
  <si>
    <t>Vremensko trajanje projekta: 2026.-2029.</t>
  </si>
  <si>
    <t>Financijska vrijednost projekta: 2.000.000,00</t>
  </si>
  <si>
    <t>Naziv projekta: SMART GUARD</t>
  </si>
  <si>
    <t>Cilj projekta: Razviti i implementirati integrirana digitalna rješenja za upravljanje okolišnim rizicima u području suradnje Italija-Hrvatska, s naglaskom na praćenje rizika od šumskih požara i urbanih toplinskih otoka. Projekt ima za cilj pružiti stručnjacima za hitne intervencije i građanima praktične informacije o klimatskim rizicima kroz pilot-projekte, uključivanje zajednice i mladih, programe obuke te prekogranične simulacijske vježbe, kako bi se ojačala spremnost na hitne intervencije i prekogranična otpornost.</t>
  </si>
  <si>
    <t>Opis projekta: SMART GUARD predlaže integrirani prekogranični digitalni ekosustav čiji je naglasak na preventivnom  upravljanju hitnim situacijama, prelazeći s tradicionalnih fragmentiranih metoda na jedinstveni, proaktivni sustav upravljanja klimatskim rizicima.
Glavna inovacija je razvoj zajednički upravljane digitalne platforme koja istovremeno prati više okolišnih rizika. Ovaj sustav, potpomognut umjetnom inteligencijom, integrira podatke u stvarnom vremenu s IoT senzora, meteoroloških stanica i termalnih dronova strateški postavljenih na različitim pilot-lokacijama u prekograničnom području, kako bi se generirala prediktivna analiza za procjenu rizika od šumskih požara i praćenje urbanih toplinskih otoka. Glavni rezultati projekta su zajednički razvijena digitalna rješenja za pametno praćenje višestrukih klimatskih rizika,  te razvoj  strategija sustava podrške zajednici, te prekogranične strategije upravljanja klimatskim rizicima s operativnim protokolima.
Projekt je prijavljen na Program prekogranične suradnje Italija-Hrvatska 2021-2027.</t>
  </si>
  <si>
    <t>Nositelj projekta: Grad Labin</t>
  </si>
  <si>
    <t>Partner na projektu: Fakultet strojarstva-Sveučilište u Rijeci, Javna ustanova Kamenjak, Grad Krk, Municipality of Monfalcone(IT), City of Albignasego (IT), Metropolitan City of Venice (IT), Institute of International Sociology of Gorizia (IT),</t>
  </si>
  <si>
    <t>Vremensko trajanje projekta: 30 mjeseci</t>
  </si>
  <si>
    <t>Financijska vrijednost projekta: 2.493.000,00 eur</t>
  </si>
  <si>
    <t>Naziv projekta: VIRGILIUS4tour</t>
  </si>
  <si>
    <t>Cilj projekta: Zajednički osmisliti i testirati inovativni prekogranični model održivog turizma koji oživljava pastirsko naslijeđe</t>
  </si>
  <si>
    <t>Opis projekta: VIRGILIUS4Tour je prekogranični projekt koji integrira turizam, edukaciju i strategiju u jedinstveni okvir. Projekt razvija 2 “Pastirske staze”, putem višejezične web-aplikacije ,brendirani turistički proizvod koji povezuje povijesne pastirske putove s visokoplaninskim kružnim stazama u Italiji i Hrvatskoj. Riječ je o živom i prilagodljivom konceptu koji odražava raznolikost jadranskih krajolika i potrebe lokalnih zajednica, stvarajući koherentno zajedničko iskustvo za posjetitelje. Ključne aktivnosti koje planira provoditi JU Kamenjak uključuju:
- osmišljavanje i uspostavu tematskog itinerera o pastirskom nasljeđu na Donjem Kamenjaku “Staza blaga” ,
- rekonstrukciju ruševne kolibe u mali interpretacijski centar, 
- edukativne radionice obnove suhozida za lokalno stanovništvo, turiste i školske grupe, 
- korištenje digitalnih alata poput QR kodova i interaktivnih karata za bolje uključivanje posjetitelja.
Projekt je prijavljen na Prekogranični program INTERREG Italija-Hrvatska 2021-2027, 3. poziv.</t>
  </si>
  <si>
    <t>Nositelj projekta: EXO Limited Liability Consortium (IT)</t>
  </si>
  <si>
    <t>Partner na projektu: Venetian Cluster (IT), University of Molise, Rural Daunia 2020 Local Action Group (IT), Javna ustanova Kamenjak, LAG Kvarnerski otoci, Sveučilište u Rijeci-Ekonomski fakultet,  Poljoprivredna, prehrambena i veterinarska škola Stanka Ožanića</t>
  </si>
  <si>
    <t>Financijska vrijednost projekta: 2.043.735,62 eur</t>
  </si>
  <si>
    <t>8. Cjenik usluga i koncesijska odobrenja</t>
  </si>
  <si>
    <t>Tablica 8.1. CJENIK JAVNE USTANOVE</t>
  </si>
  <si>
    <t>VRSTA PROGRAMA/ DJELATNOSTI/ USLUGA</t>
  </si>
  <si>
    <t>JEDINICA MJERE</t>
  </si>
  <si>
    <t>IZNOS (kn)</t>
  </si>
  <si>
    <t>IZNOS (EUR)</t>
  </si>
  <si>
    <t>3-dnevna ulaznica - automobil</t>
  </si>
  <si>
    <t>15.06.2023.-15.09.2023.</t>
  </si>
  <si>
    <t>02.05.2023.-15.06.2023., 15.09.2023.-31.10.2023.</t>
  </si>
  <si>
    <t>3-dnevna ulaznica - moped/motocikl</t>
  </si>
  <si>
    <t>Demonstracija vozila, opreme, proizvoda - dnevno</t>
  </si>
  <si>
    <t>dan</t>
  </si>
  <si>
    <t>Dnevna ulaznica - autobus</t>
  </si>
  <si>
    <t>Dnevna ulaznica - automobil</t>
  </si>
  <si>
    <t>Dnevna ulaznica - kamper</t>
  </si>
  <si>
    <t>Dnevna ulaznica - moped / motocikl</t>
  </si>
  <si>
    <t>02.05.2023.-15.06.2023., 15.09.2023.-31.10.2023</t>
  </si>
  <si>
    <t>Edukativna šetnja - vođenje za grupu veću od 15 osoba</t>
  </si>
  <si>
    <t>osoba</t>
  </si>
  <si>
    <t>Edukativna šetnja za grupe manje od 15 osoba</t>
  </si>
  <si>
    <t>Edukativni programi/radionice za djecu od I -VIII razreda osnovne škole te za srednje škole</t>
  </si>
  <si>
    <t>Edukativni programi/radionice za djecu vrtićkog uzrasta</t>
  </si>
  <si>
    <t>Edukativni programi/stručno vođenje za grupe na stranom jeziku</t>
  </si>
  <si>
    <t>Fotografiranje (komercijalne svrhe) - dnevno</t>
  </si>
  <si>
    <t>Interpretativna šetnja za osnovne i srednje škole</t>
  </si>
  <si>
    <t>Jednodnevno reklamiranje po tvrtki</t>
  </si>
  <si>
    <t>Koncerti na otvorenim prostorima Javne ustanove</t>
  </si>
  <si>
    <t>koncert</t>
  </si>
  <si>
    <t>Naknada za djelatnost prodaje na malo lokalnih i autohtonih proizvoda na drvenim štandovima ili klupama - dnevno</t>
  </si>
  <si>
    <t>Organizacija sportskih natjecanja dnevno</t>
  </si>
  <si>
    <t>Ostali nespecifični događaji na otvorenim prostorima dnevno- fizičke osobe</t>
  </si>
  <si>
    <t>Ostali nespecifični događaji na otvorenim prostorima dnevno – pravne osobe</t>
  </si>
  <si>
    <t>Prezentacija o prirodnim vrijednostima Kamenjaka (oko 30 min)</t>
  </si>
  <si>
    <t>Prodaja s klupe, trgovačka djelatnost dnevno</t>
  </si>
  <si>
    <t>Prodaja s klupe, ugostiteljska djelatnost dnevno</t>
  </si>
  <si>
    <t>Sezonska ulaznica za osobe s prebivalištem na području Grad Pule i Općine Ližnjan</t>
  </si>
  <si>
    <t>02.05.2023.-31.10.2023.</t>
  </si>
  <si>
    <t>Sezonska ulaznica za osobe s prebivalištem na području Općine Medulin</t>
  </si>
  <si>
    <t>Sezonska ulaznica za vlasnike nekretnina u Općini Medulin, bez prebivališta u Općini Medulin</t>
  </si>
  <si>
    <t>02.05.2023.-31.10.2023</t>
  </si>
  <si>
    <t>Snimanje iz zraka na dan</t>
  </si>
  <si>
    <t>Snimanje u komercijalne svrhe do 12 sati na dan</t>
  </si>
  <si>
    <t>do 12 sati</t>
  </si>
  <si>
    <t>Snimanje u komercijalne svrhe više od 12 sati na dan</t>
  </si>
  <si>
    <t>više od 12 sati</t>
  </si>
  <si>
    <t>Tematske edukativne radionice u ljetnim mjesecima na stranom jeziku</t>
  </si>
  <si>
    <t>Tjedna ulaznica - automobil</t>
  </si>
  <si>
    <t>Tjedna ulaznica - moped/motocikl</t>
  </si>
  <si>
    <t>Tablica 8.2. PLANIRANA I UGOVORENA KONCESIJSKA ODOBRENJA</t>
  </si>
  <si>
    <t>DJELATNOST</t>
  </si>
  <si>
    <t>TRAJANJE UGOVORA</t>
  </si>
  <si>
    <t>UGOVORENI IZNOS (kn)</t>
  </si>
  <si>
    <t>UGOVORENI IZNOS (EUR)</t>
  </si>
  <si>
    <t>DATUM SKLAPANJA UGOVORA</t>
  </si>
  <si>
    <t>OVLAŠTENIK</t>
  </si>
  <si>
    <t>Djelatnost njege i održavanja tijela - uvala Školjić i uvala Njive</t>
  </si>
  <si>
    <t>29.05.2021
28.05.2026</t>
  </si>
  <si>
    <t>26.03.2021</t>
  </si>
  <si>
    <t>Dejan Turčinov</t>
  </si>
  <si>
    <t>Obavljanje sportske i ostale sporedne djelatnosti - uvala Školjić</t>
  </si>
  <si>
    <t>Lovro Barbalić</t>
  </si>
  <si>
    <t>28.05.2021</t>
  </si>
  <si>
    <t>Sandra Krivičić</t>
  </si>
  <si>
    <t>Ugostiteljska djelatnost - otok Bodulaš</t>
  </si>
  <si>
    <t>Masimiliano Detoffi</t>
  </si>
  <si>
    <t>Ugostiteljska djelatnost skupina brze hrane - Mala Kolombarica</t>
  </si>
  <si>
    <t>Marko Karlovčec</t>
  </si>
  <si>
    <t>Ugostiteljska djelatnost - uvala Dražice</t>
  </si>
  <si>
    <t>Sandro Frančula</t>
  </si>
  <si>
    <t>Ugostiteljska djelatnost - uvala Mali Portić</t>
  </si>
  <si>
    <t>Vanja Korać</t>
  </si>
  <si>
    <t>Ugostiteljska djelatnost - uvala Njive</t>
  </si>
  <si>
    <t>Željko Čalić</t>
  </si>
  <si>
    <t>Ugostiteljska djelatnost - uvala Pinižule</t>
  </si>
  <si>
    <t>11.05.2021
10.05.2026</t>
  </si>
  <si>
    <t>Ana Pavić</t>
  </si>
  <si>
    <t>Odjel zaštite, održavanja i očuvanja</t>
  </si>
  <si>
    <t>www.kamenjak.hr</t>
  </si>
  <si>
    <t>Izmjene i dopune poslovnika o radu upravnog vijeća JU Kamenjak</t>
  </si>
  <si>
    <t>Odluka o osnivanju JU Kamenjak</t>
  </si>
  <si>
    <t>Odluka o donošenju Prostornog plana područja posebnih obilježja Donji Kamenjak i medulinski arhipelag</t>
  </si>
  <si>
    <t>Pravilnik o korištenju sustava bespilotnog zrakoplova - dron</t>
  </si>
  <si>
    <t>Vodoinstalater</t>
  </si>
  <si>
    <t>Trgovački časnik</t>
  </si>
  <si>
    <t>Komercijalist</t>
  </si>
  <si>
    <t>Na određeno pripravnik</t>
  </si>
  <si>
    <t>Ured stručnog voitelja</t>
  </si>
  <si>
    <t>dr.sc., mag.biol.exp.</t>
  </si>
  <si>
    <t>Na određeno, zamjena za porođajni</t>
  </si>
  <si>
    <t>Djelatnik na polsovima čišćenja</t>
  </si>
  <si>
    <t>Odjel zaštite, održavanja i promicanja  zaštićenih  prirodnih vrijednosti</t>
  </si>
  <si>
    <t>mag.oec.</t>
  </si>
  <si>
    <t>Čuvar prirode 2.reda</t>
  </si>
  <si>
    <t>Djelatnik na poslovima održavanja</t>
  </si>
  <si>
    <t>ured stručnog voditelja</t>
  </si>
  <si>
    <t>Potpis odgovorne osobe:</t>
  </si>
  <si>
    <t xml:space="preserve">      Javna ustanova za upravljanje zaštićenim prirodnim vrijednostima na području općine Medulin - Kamenjak</t>
  </si>
  <si>
    <t xml:space="preserve">ZA UNUTARNJU I VANJSKU KOMUNIKACIJU </t>
  </si>
  <si>
    <t>PU2803M</t>
  </si>
  <si>
    <t>PU440UI</t>
  </si>
  <si>
    <t>PU432RC</t>
  </si>
  <si>
    <t>PU471ST</t>
  </si>
  <si>
    <t>PU959LD</t>
  </si>
  <si>
    <t>PU974MO</t>
  </si>
  <si>
    <t>PU50122</t>
  </si>
  <si>
    <t>Ugostiteljska djelatnost - farma (AGROTURIZAM)</t>
  </si>
  <si>
    <t>EB9</t>
  </si>
  <si>
    <t>MZOZT, JLS, vanjski suradnici</t>
  </si>
  <si>
    <t xml:space="preserve">DALEKOZOR </t>
  </si>
  <si>
    <t>KUĆA PRIRODE-EDUKACIJSKI CENTAR; Nadzorna tv</t>
  </si>
  <si>
    <t>ALAT (TRIMER, MOT.PILE)</t>
  </si>
  <si>
    <t>RADIONICE I EDUKACIJE</t>
  </si>
  <si>
    <t>TOR ZA STOKU</t>
  </si>
  <si>
    <t>STOČARSTVO</t>
  </si>
  <si>
    <t xml:space="preserve">METEOROLOŠKA POSTAJA </t>
  </si>
  <si>
    <t>TERENSKI PODACI</t>
  </si>
  <si>
    <t>NADSTREŠNICA ZA STOKU</t>
  </si>
  <si>
    <t>LADA NIVA</t>
  </si>
  <si>
    <t>TERENSKO VOZILO</t>
  </si>
  <si>
    <t>BROJAČ PROLAZAKA NA PARKING PODRUČJE</t>
  </si>
  <si>
    <t>BROJANJE KAPACITETA PARKINGA</t>
  </si>
  <si>
    <t>ELEKTRIČNI PASTIR</t>
  </si>
  <si>
    <t>FOTOKOPIRNI UREĐAJ/ Printer</t>
  </si>
  <si>
    <t>Brojač ulazaka /izlazak</t>
  </si>
  <si>
    <t>KUĆA PRIRODE</t>
  </si>
  <si>
    <t>Greta Pvić</t>
  </si>
  <si>
    <t>Patricija Skoko</t>
  </si>
  <si>
    <t>Vizualna opservacija, georeferencirano snimanje fotoaparatom korištenjem autonomnog ronilačkog aparata, linijski transekt</t>
  </si>
  <si>
    <t>Utvrđivanje pojavljivanja/nestajanja populacija odabranih vrsta, prebrojavanje jedinki, procjena brojnosti na osnovi snimaka, procjena pokrovnosti populacije te detaljno prikazivanje podataka na kartama</t>
  </si>
  <si>
    <t>Direktno opažanje (vizualni cenzus) odraslih stadija riba u vanjskom dijelu Medulinskog zaljeva i južnom dijelu akvatorija zapadne Istre, te eksperimentalni ribolov u unutarnjem dijelu Medulinskog zaljeva uz primjenu male specijalizirane mreže potegače</t>
  </si>
  <si>
    <t>Terensko uzorkovanje tla, laboratorijska obrada uzoraka tla koja uključuje pripremu za izolaciju DNA, umnažanje DNA gljiva i sekvenciranje izolirane DNA, te bioinformatička i taksonomska analiza generiranih sekvenci</t>
  </si>
  <si>
    <t>Uzorkovanje morske vode</t>
  </si>
  <si>
    <t>KOD PLANA UPRAVLJANJA</t>
  </si>
  <si>
    <t>PU1016
PU7011</t>
  </si>
  <si>
    <t>AA6 AA14 AA15 AA34</t>
  </si>
  <si>
    <t>AA9 AA8</t>
  </si>
  <si>
    <t>A11 A17 AA19 AA32</t>
  </si>
  <si>
    <t>PU6067 PU7011</t>
  </si>
  <si>
    <t>PU7011 PU6067</t>
  </si>
  <si>
    <t>Godišnji program zaštite, održavanja, očuvanja, promicanja i korištenja zaštićenih područja i ekološke mreže općine Medulin za 2026. godinu</t>
  </si>
  <si>
    <t>Premantura, prosinac 2025.</t>
  </si>
  <si>
    <t>Klasa: 351-02/25-01/15</t>
  </si>
  <si>
    <t>Urbroj: 2168/02-53/02-25-2</t>
  </si>
  <si>
    <t>PPOVS</t>
  </si>
  <si>
    <t>Plan upravljanja zaštićenim područjima i područjima ekološke mreže Akvatorij zapadne Istre (PU 7011)</t>
  </si>
  <si>
    <t>Započeti s istraživanjem gljiva travnjaka i bušika. Izraditi izvješće istraživanja.</t>
  </si>
  <si>
    <t>Utvrđeni parametri praćenja. Izrađen protokol uzorkovanja. Educirano minimalno 2 djelatnika.</t>
  </si>
  <si>
    <t>Izrađen plan praćenja sa smjernicama.</t>
  </si>
  <si>
    <t>Potpisan ugovor s OPG-om. Na ispaši je minimalno 60 grla stoke. Površina staništa održavana mozaičnom ispašom iznosi minimalno 20 ha.</t>
  </si>
  <si>
    <t>Pratiti stanje i promjene uzrokovane prirodnim i antropogenim utjecajem na fosilnim ostacima dinosaura na nalazištima Fenoliga i Grakalovac.</t>
  </si>
  <si>
    <t xml:space="preserve">Praćenje stanja populacije plavog raka u Šćuzi. Kontrola populacije ciljanim izlovom (minimalno 10 organiziranih izlova). </t>
  </si>
  <si>
    <t>Plan upravljanja zaštićenim područjima i ekološkom mrežom u općini Medulin za razdoblje od 2025. do 2034. (PU 1016)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</si>
</sst>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sz val="14"/>
      <name val="Calibri"/>
    </font>
    <font>
      <b/>
      <sz val="11"/>
      <name val="Calibri"/>
    </font>
    <font>
      <b/>
      <sz val="11"/>
      <name val="Calibri"/>
    </font>
    <font>
      <b/>
      <sz val="11"/>
      <name val="Calibri"/>
    </font>
    <font>
      <sz val="11"/>
      <name val="Calibri"/>
    </font>
    <font>
      <b/>
      <sz val="11"/>
      <name val="Calibri"/>
    </font>
    <font>
      <sz val="11"/>
      <name val="Calibri"/>
    </font>
    <font>
      <b/>
      <sz val="20"/>
      <color rgb="FF4F6228"/>
      <name val="Calibri"/>
    </font>
    <font>
      <sz val="11"/>
      <name val="Calibri"/>
      <family val="2"/>
      <charset val="238"/>
    </font>
    <font>
      <u/>
      <sz val="11"/>
      <color theme="10"/>
      <name val="Calibri"/>
      <family val="2"/>
      <scheme val="minor"/>
    </font>
    <font>
      <sz val="14"/>
      <color indexed="8"/>
      <name val="Calibri"/>
      <family val="2"/>
      <scheme val="minor"/>
    </font>
  </fonts>
  <fills count="7">
    <fill>
      <patternFill patternType="none"/>
    </fill>
    <fill>
      <patternFill patternType="gray125"/>
    </fill>
    <fill>
      <patternFill patternType="solid">
        <fgColor rgb="FFEBF1DE"/>
      </patternFill>
    </fill>
    <fill>
      <patternFill patternType="solid">
        <fgColor rgb="FFC4D79B"/>
      </patternFill>
    </fill>
    <fill>
      <patternFill patternType="solid">
        <fgColor rgb="FFC3D69B"/>
      </patternFill>
    </fill>
    <fill>
      <patternFill patternType="solid">
        <fgColor theme="0"/>
        <bgColor indexed="64"/>
      </patternFill>
    </fill>
    <fill>
      <patternFill patternType="solid">
        <fgColor theme="9" tint="0.79998168889431442"/>
        <bgColor indexed="64"/>
      </patternFill>
    </fill>
  </fills>
  <borders count="12">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8"/>
      </left>
      <right style="thin">
        <color indexed="8"/>
      </right>
      <top/>
      <bottom style="thin">
        <color indexed="64"/>
      </bottom>
      <diagonal/>
    </border>
    <border>
      <left style="thin">
        <color indexed="8"/>
      </left>
      <right/>
      <top/>
      <bottom/>
      <diagonal/>
    </border>
  </borders>
  <cellStyleXfs count="2">
    <xf numFmtId="0" fontId="0" fillId="0" borderId="0"/>
    <xf numFmtId="0" fontId="10" fillId="0" borderId="0" applyNumberFormat="0" applyFill="0" applyBorder="0" applyAlignment="0" applyProtection="0"/>
  </cellStyleXfs>
  <cellXfs count="77">
    <xf numFmtId="0" fontId="0" fillId="0" borderId="0" xfId="0"/>
    <xf numFmtId="0" fontId="1" fillId="0" borderId="0" xfId="0" applyFont="1" applyAlignment="1">
      <alignment horizontal="left" vertical="top" wrapText="1"/>
    </xf>
    <xf numFmtId="0" fontId="2" fillId="0" borderId="0" xfId="0" applyFont="1" applyAlignment="1">
      <alignment horizontal="left" wrapText="1"/>
    </xf>
    <xf numFmtId="0" fontId="4" fillId="4" borderId="2"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2" xfId="0" applyFont="1" applyBorder="1" applyAlignment="1">
      <alignment horizontal="right" vertical="center" wrapText="1"/>
    </xf>
    <xf numFmtId="2" fontId="5" fillId="0" borderId="2" xfId="0" applyNumberFormat="1" applyFont="1" applyBorder="1" applyAlignment="1">
      <alignment horizontal="right" vertical="center" wrapText="1"/>
    </xf>
    <xf numFmtId="0" fontId="6" fillId="2" borderId="2" xfId="0" applyFont="1" applyFill="1" applyBorder="1" applyAlignment="1">
      <alignment horizontal="left" vertical="center" wrapText="1"/>
    </xf>
    <xf numFmtId="2" fontId="6" fillId="2" borderId="2" xfId="0" applyNumberFormat="1" applyFont="1" applyFill="1" applyBorder="1" applyAlignment="1">
      <alignment horizontal="right" vertical="center" wrapText="1"/>
    </xf>
    <xf numFmtId="0" fontId="7" fillId="4" borderId="2" xfId="0" applyFont="1" applyFill="1" applyBorder="1" applyAlignment="1">
      <alignment horizontal="left" vertical="top" wrapText="1"/>
    </xf>
    <xf numFmtId="0" fontId="8" fillId="0" borderId="3" xfId="0" applyFont="1" applyBorder="1" applyAlignment="1">
      <alignment horizontal="center" vertical="center" wrapText="1"/>
    </xf>
    <xf numFmtId="0" fontId="0" fillId="0" borderId="4" xfId="0" applyBorder="1"/>
    <xf numFmtId="0" fontId="0" fillId="0" borderId="5" xfId="0" applyBorder="1"/>
    <xf numFmtId="0" fontId="0" fillId="5" borderId="0" xfId="0" applyFill="1"/>
    <xf numFmtId="0" fontId="4" fillId="5" borderId="2"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left" vertical="center" wrapText="1"/>
    </xf>
    <xf numFmtId="0" fontId="10" fillId="0" borderId="1" xfId="1" applyBorder="1" applyAlignment="1">
      <alignment horizontal="left" vertical="center" wrapText="1"/>
    </xf>
    <xf numFmtId="0" fontId="5" fillId="0" borderId="6" xfId="0" applyFont="1" applyBorder="1" applyAlignment="1">
      <alignment horizontal="left" vertical="center" wrapText="1"/>
    </xf>
    <xf numFmtId="0" fontId="9" fillId="5" borderId="2" xfId="0" applyFont="1" applyFill="1" applyBorder="1" applyAlignment="1">
      <alignment horizontal="left" vertical="center" wrapText="1"/>
    </xf>
    <xf numFmtId="0" fontId="0" fillId="0" borderId="0" xfId="0" applyAlignment="1">
      <alignment horizontal="center"/>
    </xf>
    <xf numFmtId="0" fontId="0" fillId="6" borderId="0" xfId="0" applyFill="1"/>
    <xf numFmtId="2" fontId="2" fillId="6" borderId="2" xfId="0" applyNumberFormat="1" applyFont="1" applyFill="1" applyBorder="1" applyAlignment="1">
      <alignment vertical="center" wrapText="1"/>
    </xf>
    <xf numFmtId="0" fontId="3" fillId="6" borderId="2" xfId="0" applyFont="1" applyFill="1" applyBorder="1" applyAlignment="1">
      <alignment vertical="center" wrapText="1"/>
    </xf>
    <xf numFmtId="0" fontId="5" fillId="6" borderId="2" xfId="0" applyFont="1" applyFill="1" applyBorder="1" applyAlignment="1">
      <alignment horizontal="left" vertical="center" wrapText="1"/>
    </xf>
    <xf numFmtId="2" fontId="2" fillId="6" borderId="2" xfId="0" applyNumberFormat="1" applyFont="1" applyFill="1" applyBorder="1" applyAlignment="1">
      <alignment horizontal="right" vertical="center" wrapText="1"/>
    </xf>
    <xf numFmtId="0" fontId="3" fillId="3" borderId="1"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6" xfId="0" applyFont="1" applyFill="1" applyBorder="1" applyAlignment="1">
      <alignment horizontal="center" vertical="center" wrapText="1"/>
    </xf>
    <xf numFmtId="2" fontId="6" fillId="2" borderId="3" xfId="0" applyNumberFormat="1" applyFont="1" applyFill="1" applyBorder="1" applyAlignment="1">
      <alignment horizontal="right" vertical="center" wrapText="1"/>
    </xf>
    <xf numFmtId="2" fontId="3" fillId="3" borderId="8" xfId="0" applyNumberFormat="1" applyFont="1" applyFill="1" applyBorder="1" applyAlignment="1">
      <alignment horizontal="center" vertical="center" wrapText="1"/>
    </xf>
    <xf numFmtId="0" fontId="0" fillId="0" borderId="4" xfId="0" applyBorder="1" applyAlignment="1">
      <alignment horizontal="center"/>
    </xf>
    <xf numFmtId="0" fontId="0" fillId="0" borderId="9" xfId="0" applyBorder="1"/>
    <xf numFmtId="0" fontId="11" fillId="0" borderId="4" xfId="0" applyFont="1" applyBorder="1" applyAlignment="1">
      <alignment horizontal="center" wrapText="1"/>
    </xf>
    <xf numFmtId="14" fontId="5" fillId="0" borderId="2" xfId="0" applyNumberFormat="1" applyFont="1" applyBorder="1" applyAlignment="1">
      <alignment horizontal="left" vertical="center" wrapText="1"/>
    </xf>
    <xf numFmtId="2" fontId="9" fillId="0" borderId="2" xfId="0" applyNumberFormat="1" applyFont="1" applyBorder="1" applyAlignment="1">
      <alignment horizontal="center" vertical="center" wrapText="1"/>
    </xf>
    <xf numFmtId="0" fontId="0" fillId="0" borderId="10" xfId="0" applyBorder="1"/>
    <xf numFmtId="0" fontId="5" fillId="0" borderId="6" xfId="0" applyFont="1" applyBorder="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10" fillId="0" borderId="6" xfId="1" applyBorder="1" applyAlignment="1">
      <alignment horizontal="left" vertical="center" wrapText="1"/>
    </xf>
    <xf numFmtId="0" fontId="2" fillId="4" borderId="2" xfId="0" applyFont="1" applyFill="1" applyBorder="1" applyAlignment="1">
      <alignment horizontal="center" vertical="center" wrapText="1"/>
    </xf>
    <xf numFmtId="0" fontId="5" fillId="0" borderId="4" xfId="0" applyFont="1" applyBorder="1" applyAlignment="1">
      <alignment horizontal="left" vertical="center" wrapText="1"/>
    </xf>
    <xf numFmtId="0" fontId="1" fillId="0" borderId="0" xfId="0" applyFont="1" applyAlignment="1">
      <alignment horizontal="left" vertical="top" wrapText="1"/>
    </xf>
    <xf numFmtId="0" fontId="0" fillId="0" borderId="0" xfId="0"/>
    <xf numFmtId="0" fontId="2" fillId="0" borderId="0" xfId="0" applyFont="1" applyAlignment="1">
      <alignment horizontal="left" wrapText="1"/>
    </xf>
    <xf numFmtId="0" fontId="4" fillId="4" borderId="2" xfId="0" applyFont="1" applyFill="1" applyBorder="1" applyAlignment="1">
      <alignment horizontal="center" vertical="center" wrapText="1"/>
    </xf>
    <xf numFmtId="0" fontId="9" fillId="0" borderId="2" xfId="0" applyFont="1" applyBorder="1" applyAlignment="1">
      <alignment horizontal="left" vertical="center" wrapText="1"/>
    </xf>
    <xf numFmtId="0" fontId="5" fillId="0" borderId="2" xfId="0" applyFont="1" applyBorder="1" applyAlignment="1">
      <alignment horizontal="left" vertical="center" wrapText="1"/>
    </xf>
    <xf numFmtId="0" fontId="10" fillId="0" borderId="2" xfId="1" applyBorder="1" applyAlignment="1">
      <alignment horizontal="left" vertical="center" wrapText="1"/>
    </xf>
    <xf numFmtId="0" fontId="9" fillId="0" borderId="1" xfId="0" applyFont="1" applyBorder="1" applyAlignment="1">
      <alignment horizontal="center" vertical="center" wrapText="1"/>
    </xf>
    <xf numFmtId="0" fontId="9" fillId="0" borderId="6" xfId="0" applyFont="1" applyBorder="1" applyAlignment="1">
      <alignment horizontal="center" vertical="center" wrapText="1"/>
    </xf>
    <xf numFmtId="0" fontId="10" fillId="0" borderId="1" xfId="1" applyBorder="1" applyAlignment="1">
      <alignment horizontal="left" vertical="center" wrapText="1"/>
    </xf>
    <xf numFmtId="0" fontId="10" fillId="0" borderId="6" xfId="1" applyBorder="1" applyAlignment="1">
      <alignment horizontal="left" vertical="center" wrapText="1"/>
    </xf>
    <xf numFmtId="0" fontId="9" fillId="0" borderId="1" xfId="0" applyFont="1" applyBorder="1" applyAlignment="1">
      <alignment horizontal="left" vertical="center" wrapText="1"/>
    </xf>
    <xf numFmtId="0" fontId="9" fillId="0" borderId="6" xfId="0" applyFont="1" applyBorder="1" applyAlignment="1">
      <alignment horizontal="left" vertical="center" wrapText="1"/>
    </xf>
    <xf numFmtId="0" fontId="3" fillId="2" borderId="2"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6" xfId="0" applyFont="1" applyBorder="1" applyAlignment="1">
      <alignment horizontal="left" vertical="center" wrapText="1"/>
    </xf>
    <xf numFmtId="0" fontId="9" fillId="5" borderId="1" xfId="0" applyFont="1" applyFill="1" applyBorder="1" applyAlignment="1">
      <alignment horizontal="left" vertical="center" wrapText="1"/>
    </xf>
    <xf numFmtId="0" fontId="4" fillId="5" borderId="6" xfId="0" applyFont="1" applyFill="1" applyBorder="1" applyAlignment="1">
      <alignment horizontal="left" vertical="center" wrapText="1"/>
    </xf>
    <xf numFmtId="0" fontId="5" fillId="0" borderId="2" xfId="0" applyFont="1" applyBorder="1" applyAlignment="1">
      <alignment horizontal="center" vertical="center" wrapText="1"/>
    </xf>
    <xf numFmtId="0" fontId="3" fillId="6" borderId="1"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2" borderId="2" xfId="0" applyFont="1" applyFill="1" applyBorder="1" applyAlignment="1">
      <alignment horizontal="left" vertical="center" wrapText="1"/>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cellXfs>
  <cellStyles count="2">
    <cellStyle name="Hiperveza" xfId="1" builtinId="8"/>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C5DDE.71E04BC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2571750</xdr:colOff>
      <xdr:row>4</xdr:row>
      <xdr:rowOff>114300</xdr:rowOff>
    </xdr:from>
    <xdr:to>
      <xdr:col>1</xdr:col>
      <xdr:colOff>4286250</xdr:colOff>
      <xdr:row>7</xdr:row>
      <xdr:rowOff>266700</xdr:rowOff>
    </xdr:to>
    <xdr:pic>
      <xdr:nvPicPr>
        <xdr:cNvPr id="2" name="Slika 1">
          <a:extLst>
            <a:ext uri="{FF2B5EF4-FFF2-40B4-BE49-F238E27FC236}">
              <a16:creationId xmlns:a16="http://schemas.microsoft.com/office/drawing/2014/main" id="{F9D3C3CD-4C41-0A12-0F8B-F6C9E4E9B4F2}"/>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171825" y="2971800"/>
          <a:ext cx="1714500"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www.kamenjak.hr/" TargetMode="External"/><Relationship Id="rId13" Type="http://schemas.openxmlformats.org/officeDocument/2006/relationships/hyperlink" Target="http://www.kamenjak.hr/" TargetMode="External"/><Relationship Id="rId3" Type="http://schemas.openxmlformats.org/officeDocument/2006/relationships/hyperlink" Target="http://www.kamenjak.hr/" TargetMode="External"/><Relationship Id="rId7" Type="http://schemas.openxmlformats.org/officeDocument/2006/relationships/hyperlink" Target="http://www.kamenjak.hr/" TargetMode="External"/><Relationship Id="rId12" Type="http://schemas.openxmlformats.org/officeDocument/2006/relationships/hyperlink" Target="http://www.kamenjak.hr/" TargetMode="External"/><Relationship Id="rId17" Type="http://schemas.openxmlformats.org/officeDocument/2006/relationships/printerSettings" Target="../printerSettings/printerSettings3.bin"/><Relationship Id="rId2" Type="http://schemas.openxmlformats.org/officeDocument/2006/relationships/hyperlink" Target="http://www.kamenjak.hr/" TargetMode="External"/><Relationship Id="rId16" Type="http://schemas.openxmlformats.org/officeDocument/2006/relationships/hyperlink" Target="http://www.kamenjak.hr/" TargetMode="External"/><Relationship Id="rId1" Type="http://schemas.openxmlformats.org/officeDocument/2006/relationships/hyperlink" Target="http://www.kamenjak.hr/" TargetMode="External"/><Relationship Id="rId6" Type="http://schemas.openxmlformats.org/officeDocument/2006/relationships/hyperlink" Target="http://www.kamenjak.hr/" TargetMode="External"/><Relationship Id="rId11" Type="http://schemas.openxmlformats.org/officeDocument/2006/relationships/hyperlink" Target="http://www.kamenjak.hr/" TargetMode="External"/><Relationship Id="rId5" Type="http://schemas.openxmlformats.org/officeDocument/2006/relationships/hyperlink" Target="http://www.kamenjak.hr/" TargetMode="External"/><Relationship Id="rId15" Type="http://schemas.openxmlformats.org/officeDocument/2006/relationships/hyperlink" Target="http://www.kamenjak.hr/" TargetMode="External"/><Relationship Id="rId10" Type="http://schemas.openxmlformats.org/officeDocument/2006/relationships/hyperlink" Target="http://www.kamenjak.hr/" TargetMode="External"/><Relationship Id="rId4" Type="http://schemas.openxmlformats.org/officeDocument/2006/relationships/hyperlink" Target="http://www.kamenjak.hr/" TargetMode="External"/><Relationship Id="rId9" Type="http://schemas.openxmlformats.org/officeDocument/2006/relationships/hyperlink" Target="http://www.kamenjak.hr/" TargetMode="External"/><Relationship Id="rId14" Type="http://schemas.openxmlformats.org/officeDocument/2006/relationships/hyperlink" Target="http://www.kamenjak.hr/"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40"/>
  <sheetViews>
    <sheetView showGridLines="0" topLeftCell="A10" workbookViewId="0">
      <selection activeCell="B22" sqref="B22"/>
    </sheetView>
  </sheetViews>
  <sheetFormatPr defaultRowHeight="15" x14ac:dyDescent="0.25"/>
  <cols>
    <col min="1" max="1" width="9" customWidth="1"/>
    <col min="2" max="2" width="102.7109375" customWidth="1"/>
  </cols>
  <sheetData>
    <row r="2" spans="2:2" ht="180" customHeight="1" x14ac:dyDescent="0.25">
      <c r="B2" s="11" t="s">
        <v>1041</v>
      </c>
    </row>
    <row r="3" spans="2:2" ht="15" customHeight="1" x14ac:dyDescent="0.25">
      <c r="B3" s="12"/>
    </row>
    <row r="4" spans="2:2" ht="15" customHeight="1" x14ac:dyDescent="0.25">
      <c r="B4" s="12"/>
    </row>
    <row r="5" spans="2:2" ht="15" customHeight="1" x14ac:dyDescent="0.25">
      <c r="B5" s="34"/>
    </row>
    <row r="6" spans="2:2" ht="15" customHeight="1" x14ac:dyDescent="0.25">
      <c r="B6" s="12"/>
    </row>
    <row r="7" spans="2:2" ht="15" customHeight="1" x14ac:dyDescent="0.25">
      <c r="B7" s="12"/>
    </row>
    <row r="8" spans="2:2" ht="19.5" customHeight="1" x14ac:dyDescent="0.25">
      <c r="B8" s="34"/>
    </row>
    <row r="9" spans="2:2" ht="15" customHeight="1" x14ac:dyDescent="0.25">
      <c r="B9" s="12"/>
    </row>
    <row r="10" spans="2:2" ht="15" customHeight="1" x14ac:dyDescent="0.25">
      <c r="B10" s="12"/>
    </row>
    <row r="11" spans="2:2" ht="37.5" customHeight="1" x14ac:dyDescent="0.3">
      <c r="B11" s="35" t="s">
        <v>998</v>
      </c>
    </row>
    <row r="12" spans="2:2" ht="15" customHeight="1" x14ac:dyDescent="0.25">
      <c r="B12" s="12"/>
    </row>
    <row r="13" spans="2:2" ht="15" customHeight="1" x14ac:dyDescent="0.25">
      <c r="B13" s="12"/>
    </row>
    <row r="14" spans="2:2" ht="15" customHeight="1" x14ac:dyDescent="0.25">
      <c r="B14" s="12"/>
    </row>
    <row r="15" spans="2:2" ht="15" customHeight="1" x14ac:dyDescent="0.25">
      <c r="B15" s="12"/>
    </row>
    <row r="16" spans="2:2" ht="15" customHeight="1" x14ac:dyDescent="0.25">
      <c r="B16" s="12"/>
    </row>
    <row r="17" spans="2:2" ht="15" customHeight="1" x14ac:dyDescent="0.25">
      <c r="B17" s="12"/>
    </row>
    <row r="18" spans="2:2" ht="15" customHeight="1" x14ac:dyDescent="0.25">
      <c r="B18" s="12"/>
    </row>
    <row r="19" spans="2:2" ht="15" customHeight="1" x14ac:dyDescent="0.25">
      <c r="B19" s="12"/>
    </row>
    <row r="20" spans="2:2" ht="15" customHeight="1" x14ac:dyDescent="0.25">
      <c r="B20" s="12"/>
    </row>
    <row r="21" spans="2:2" ht="15" customHeight="1" x14ac:dyDescent="0.25">
      <c r="B21" s="33" t="s">
        <v>1043</v>
      </c>
    </row>
    <row r="22" spans="2:2" ht="15" customHeight="1" x14ac:dyDescent="0.25">
      <c r="B22" s="33" t="s">
        <v>1044</v>
      </c>
    </row>
    <row r="23" spans="2:2" ht="15" customHeight="1" x14ac:dyDescent="0.25">
      <c r="B23" s="33" t="s">
        <v>997</v>
      </c>
    </row>
    <row r="24" spans="2:2" ht="15" customHeight="1" x14ac:dyDescent="0.25">
      <c r="B24" s="33" t="s">
        <v>14</v>
      </c>
    </row>
    <row r="25" spans="2:2" ht="15" customHeight="1" x14ac:dyDescent="0.25">
      <c r="B25" s="33" t="s">
        <v>13</v>
      </c>
    </row>
    <row r="26" spans="2:2" ht="15" customHeight="1" x14ac:dyDescent="0.25">
      <c r="B26" s="12"/>
    </row>
    <row r="27" spans="2:2" ht="15" customHeight="1" x14ac:dyDescent="0.25">
      <c r="B27" s="12"/>
    </row>
    <row r="28" spans="2:2" ht="15" customHeight="1" x14ac:dyDescent="0.25">
      <c r="B28" s="12"/>
    </row>
    <row r="29" spans="2:2" ht="15" customHeight="1" x14ac:dyDescent="0.25">
      <c r="B29" s="12"/>
    </row>
    <row r="30" spans="2:2" ht="15" customHeight="1" x14ac:dyDescent="0.25">
      <c r="B30" s="12"/>
    </row>
    <row r="31" spans="2:2" ht="15" customHeight="1" x14ac:dyDescent="0.25">
      <c r="B31" s="12"/>
    </row>
    <row r="32" spans="2:2" ht="15" customHeight="1" x14ac:dyDescent="0.25">
      <c r="B32" s="12"/>
    </row>
    <row r="33" spans="2:2" ht="3.75" customHeight="1" x14ac:dyDescent="0.25">
      <c r="B33" s="12"/>
    </row>
    <row r="34" spans="2:2" ht="15" customHeight="1" x14ac:dyDescent="0.25">
      <c r="B34" s="33" t="s">
        <v>1042</v>
      </c>
    </row>
    <row r="35" spans="2:2" ht="15" customHeight="1" x14ac:dyDescent="0.25">
      <c r="B35" s="12"/>
    </row>
    <row r="36" spans="2:2" ht="15" customHeight="1" x14ac:dyDescent="0.25">
      <c r="B36" s="12"/>
    </row>
    <row r="37" spans="2:2" ht="15" customHeight="1" x14ac:dyDescent="0.25">
      <c r="B37" s="38"/>
    </row>
    <row r="38" spans="2:2" ht="15" hidden="1" customHeight="1" x14ac:dyDescent="0.25">
      <c r="B38" s="12"/>
    </row>
    <row r="39" spans="2:2" hidden="1" x14ac:dyDescent="0.25">
      <c r="B39" s="13"/>
    </row>
    <row r="40" spans="2:2" ht="4.5" customHeight="1" x14ac:dyDescent="0.25"/>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17"/>
  <sheetViews>
    <sheetView showGridLines="0" workbookViewId="0">
      <selection activeCell="A11" sqref="A11"/>
    </sheetView>
  </sheetViews>
  <sheetFormatPr defaultRowHeight="15" x14ac:dyDescent="0.25"/>
  <cols>
    <col min="1" max="3" width="32" customWidth="1"/>
  </cols>
  <sheetData>
    <row r="2" spans="1:3" ht="30" customHeight="1" x14ac:dyDescent="0.25">
      <c r="A2" s="45" t="s">
        <v>0</v>
      </c>
      <c r="B2" s="46"/>
      <c r="C2" s="46"/>
    </row>
    <row r="3" spans="1:3" ht="30" customHeight="1" x14ac:dyDescent="0.25">
      <c r="A3" s="47" t="s">
        <v>1</v>
      </c>
      <c r="B3" s="46"/>
      <c r="C3" s="46"/>
    </row>
    <row r="4" spans="1:3" ht="30" customHeight="1" x14ac:dyDescent="0.25">
      <c r="A4" s="3" t="s">
        <v>2</v>
      </c>
      <c r="B4" s="3" t="s">
        <v>3</v>
      </c>
      <c r="C4" s="3" t="s">
        <v>4</v>
      </c>
    </row>
    <row r="5" spans="1:3" ht="15" customHeight="1" x14ac:dyDescent="0.25">
      <c r="A5" s="16" t="s">
        <v>13</v>
      </c>
      <c r="B5" s="16" t="s">
        <v>14</v>
      </c>
      <c r="C5" s="16" t="s">
        <v>9</v>
      </c>
    </row>
    <row r="6" spans="1:3" x14ac:dyDescent="0.25">
      <c r="A6" s="5" t="s">
        <v>10</v>
      </c>
      <c r="B6" s="5" t="s">
        <v>11</v>
      </c>
      <c r="C6" s="5" t="s">
        <v>12</v>
      </c>
    </row>
    <row r="7" spans="1:3" x14ac:dyDescent="0.25">
      <c r="A7" s="17" t="s">
        <v>7</v>
      </c>
      <c r="B7" s="5" t="s">
        <v>8</v>
      </c>
      <c r="C7" s="5" t="s">
        <v>9</v>
      </c>
    </row>
    <row r="8" spans="1:3" ht="30" x14ac:dyDescent="0.25">
      <c r="A8" s="5" t="s">
        <v>5</v>
      </c>
      <c r="B8" s="5" t="s">
        <v>6</v>
      </c>
      <c r="C8" s="5" t="s">
        <v>978</v>
      </c>
    </row>
    <row r="9" spans="1:3" x14ac:dyDescent="0.25">
      <c r="A9" s="5" t="s">
        <v>15</v>
      </c>
      <c r="B9" s="5" t="s">
        <v>16</v>
      </c>
      <c r="C9" s="5" t="s">
        <v>9</v>
      </c>
    </row>
    <row r="10" spans="1:3" x14ac:dyDescent="0.25">
      <c r="A10" s="5" t="s">
        <v>1027</v>
      </c>
      <c r="B10" s="5" t="s">
        <v>62</v>
      </c>
      <c r="C10" s="5" t="s">
        <v>9</v>
      </c>
    </row>
    <row r="11" spans="1:3" x14ac:dyDescent="0.25">
      <c r="A11" s="5" t="s">
        <v>1028</v>
      </c>
      <c r="B11" s="5" t="s">
        <v>64</v>
      </c>
      <c r="C11" s="5" t="s">
        <v>9</v>
      </c>
    </row>
    <row r="12" spans="1:3" ht="30" customHeight="1" x14ac:dyDescent="0.25">
      <c r="A12" s="47" t="s">
        <v>17</v>
      </c>
      <c r="B12" s="46"/>
      <c r="C12" s="46"/>
    </row>
    <row r="13" spans="1:3" ht="30" customHeight="1" x14ac:dyDescent="0.25">
      <c r="A13" s="3" t="s">
        <v>2</v>
      </c>
      <c r="B13" s="3" t="s">
        <v>3</v>
      </c>
      <c r="C13" s="3" t="s">
        <v>18</v>
      </c>
    </row>
    <row r="14" spans="1:3" x14ac:dyDescent="0.25">
      <c r="A14" s="4" t="s">
        <v>19</v>
      </c>
      <c r="B14" s="4" t="s">
        <v>20</v>
      </c>
      <c r="C14" s="4" t="s">
        <v>21</v>
      </c>
    </row>
    <row r="15" spans="1:3" x14ac:dyDescent="0.25">
      <c r="A15" s="4" t="s">
        <v>22</v>
      </c>
      <c r="B15" s="4" t="s">
        <v>23</v>
      </c>
      <c r="C15" s="4" t="s">
        <v>24</v>
      </c>
    </row>
    <row r="16" spans="1:3" x14ac:dyDescent="0.25">
      <c r="A16" s="4" t="s">
        <v>25</v>
      </c>
      <c r="B16" s="4" t="s">
        <v>23</v>
      </c>
      <c r="C16" s="4" t="s">
        <v>26</v>
      </c>
    </row>
    <row r="17" spans="1:3" x14ac:dyDescent="0.25">
      <c r="A17" s="4" t="s">
        <v>27</v>
      </c>
      <c r="B17" s="4" t="s">
        <v>28</v>
      </c>
      <c r="C17" s="4" t="s">
        <v>29</v>
      </c>
    </row>
  </sheetData>
  <mergeCells count="3">
    <mergeCell ref="A2:C2"/>
    <mergeCell ref="A3:C3"/>
    <mergeCell ref="A12:C1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132"/>
  <sheetViews>
    <sheetView showGridLines="0" workbookViewId="0">
      <selection activeCell="A6" sqref="A6:B6"/>
    </sheetView>
  </sheetViews>
  <sheetFormatPr defaultRowHeight="15" x14ac:dyDescent="0.25"/>
  <cols>
    <col min="1" max="1" width="25.42578125" customWidth="1"/>
    <col min="2" max="2" width="13.42578125" customWidth="1"/>
    <col min="3" max="3" width="22" customWidth="1"/>
    <col min="4" max="4" width="19.85546875" customWidth="1"/>
    <col min="5" max="5" width="12.5703125" customWidth="1"/>
  </cols>
  <sheetData>
    <row r="2" spans="1:5" ht="30" customHeight="1" x14ac:dyDescent="0.25">
      <c r="A2" s="45" t="s">
        <v>30</v>
      </c>
      <c r="B2" s="46"/>
      <c r="C2" s="46"/>
      <c r="D2" s="46"/>
      <c r="E2" s="46"/>
    </row>
    <row r="3" spans="1:5" ht="30" customHeight="1" x14ac:dyDescent="0.25">
      <c r="A3" s="47" t="s">
        <v>31</v>
      </c>
      <c r="B3" s="46"/>
      <c r="C3" s="46"/>
      <c r="D3" s="46"/>
      <c r="E3" s="46"/>
    </row>
    <row r="4" spans="1:5" ht="39.950000000000003" customHeight="1" x14ac:dyDescent="0.25">
      <c r="A4" s="48" t="s">
        <v>32</v>
      </c>
      <c r="B4" s="48" t="s">
        <v>33</v>
      </c>
      <c r="C4" s="3" t="s">
        <v>34</v>
      </c>
      <c r="D4" s="48" t="s">
        <v>35</v>
      </c>
      <c r="E4" s="48" t="s">
        <v>33</v>
      </c>
    </row>
    <row r="5" spans="1:5" x14ac:dyDescent="0.25">
      <c r="A5" s="49" t="s">
        <v>981</v>
      </c>
      <c r="B5" s="50"/>
      <c r="C5" s="6">
        <v>2004</v>
      </c>
      <c r="D5" s="51" t="s">
        <v>979</v>
      </c>
      <c r="E5" s="50"/>
    </row>
    <row r="6" spans="1:5" ht="48" customHeight="1" x14ac:dyDescent="0.25">
      <c r="A6" s="56" t="s">
        <v>1053</v>
      </c>
      <c r="B6" s="57"/>
      <c r="C6" s="6">
        <v>2025</v>
      </c>
      <c r="D6" s="19" t="s">
        <v>979</v>
      </c>
      <c r="E6" s="20"/>
    </row>
    <row r="7" spans="1:5" ht="46.5" customHeight="1" x14ac:dyDescent="0.25">
      <c r="A7" s="52" t="s">
        <v>982</v>
      </c>
      <c r="B7" s="53"/>
      <c r="C7" s="6">
        <v>2009</v>
      </c>
      <c r="D7" s="54" t="s">
        <v>979</v>
      </c>
      <c r="E7" s="55"/>
    </row>
    <row r="8" spans="1:5" ht="46.5" customHeight="1" x14ac:dyDescent="0.25">
      <c r="A8" s="52" t="s">
        <v>1046</v>
      </c>
      <c r="B8" s="53"/>
      <c r="C8" s="6">
        <v>2023</v>
      </c>
      <c r="D8" s="19" t="s">
        <v>979</v>
      </c>
      <c r="E8" s="42"/>
    </row>
    <row r="9" spans="1:5" ht="49.5" customHeight="1" x14ac:dyDescent="0.25">
      <c r="A9" s="50" t="s">
        <v>36</v>
      </c>
      <c r="B9" s="50"/>
      <c r="C9" s="6">
        <v>2023</v>
      </c>
      <c r="D9" s="51" t="s">
        <v>979</v>
      </c>
      <c r="E9" s="50"/>
    </row>
    <row r="10" spans="1:5" x14ac:dyDescent="0.25">
      <c r="A10" s="50" t="s">
        <v>37</v>
      </c>
      <c r="B10" s="50"/>
      <c r="C10" s="6">
        <v>2025</v>
      </c>
      <c r="D10" s="51" t="s">
        <v>979</v>
      </c>
      <c r="E10" s="50"/>
    </row>
    <row r="11" spans="1:5" ht="25.5" customHeight="1" x14ac:dyDescent="0.25">
      <c r="A11" s="52" t="s">
        <v>983</v>
      </c>
      <c r="B11" s="60"/>
      <c r="C11" s="6">
        <v>2023</v>
      </c>
      <c r="D11" s="54" t="s">
        <v>979</v>
      </c>
      <c r="E11" s="55"/>
    </row>
    <row r="12" spans="1:5" x14ac:dyDescent="0.25">
      <c r="A12" s="50" t="s">
        <v>38</v>
      </c>
      <c r="B12" s="50"/>
      <c r="C12" s="6">
        <v>2013</v>
      </c>
      <c r="D12" s="51" t="s">
        <v>979</v>
      </c>
      <c r="E12" s="50"/>
    </row>
    <row r="13" spans="1:5" ht="24.75" customHeight="1" x14ac:dyDescent="0.25">
      <c r="A13" s="52" t="s">
        <v>980</v>
      </c>
      <c r="B13" s="60"/>
      <c r="C13" s="6">
        <v>2019</v>
      </c>
      <c r="D13" s="54" t="s">
        <v>979</v>
      </c>
      <c r="E13" s="55"/>
    </row>
    <row r="14" spans="1:5" ht="58.5" customHeight="1" x14ac:dyDescent="0.25">
      <c r="A14" s="50" t="s">
        <v>39</v>
      </c>
      <c r="B14" s="50"/>
      <c r="C14" s="6">
        <v>2022</v>
      </c>
      <c r="D14" s="51" t="s">
        <v>979</v>
      </c>
      <c r="E14" s="50"/>
    </row>
    <row r="15" spans="1:5" ht="44.25" customHeight="1" x14ac:dyDescent="0.25">
      <c r="A15" s="50" t="s">
        <v>40</v>
      </c>
      <c r="B15" s="50"/>
      <c r="C15" s="6">
        <v>20</v>
      </c>
      <c r="D15" s="51" t="s">
        <v>979</v>
      </c>
      <c r="E15" s="50"/>
    </row>
    <row r="16" spans="1:5" x14ac:dyDescent="0.25">
      <c r="A16" s="50" t="s">
        <v>41</v>
      </c>
      <c r="B16" s="50"/>
      <c r="C16" s="6">
        <v>2020</v>
      </c>
      <c r="D16" s="51" t="s">
        <v>979</v>
      </c>
      <c r="E16" s="50"/>
    </row>
    <row r="17" spans="1:5" ht="28.5" customHeight="1" x14ac:dyDescent="0.25">
      <c r="A17" s="50" t="s">
        <v>42</v>
      </c>
      <c r="B17" s="50"/>
      <c r="C17" s="6">
        <v>2017</v>
      </c>
      <c r="D17" s="51" t="s">
        <v>979</v>
      </c>
      <c r="E17" s="50"/>
    </row>
    <row r="18" spans="1:5" x14ac:dyDescent="0.25">
      <c r="A18" s="50" t="s">
        <v>43</v>
      </c>
      <c r="B18" s="50"/>
      <c r="C18" s="6">
        <v>2023</v>
      </c>
      <c r="D18" s="51" t="s">
        <v>979</v>
      </c>
      <c r="E18" s="50"/>
    </row>
    <row r="19" spans="1:5" ht="33.75" customHeight="1" x14ac:dyDescent="0.25">
      <c r="A19" s="50" t="s">
        <v>44</v>
      </c>
      <c r="B19" s="50"/>
      <c r="C19" s="6">
        <v>2013</v>
      </c>
      <c r="D19" s="51" t="s">
        <v>979</v>
      </c>
      <c r="E19" s="50"/>
    </row>
    <row r="20" spans="1:5" x14ac:dyDescent="0.25">
      <c r="A20" s="50" t="s">
        <v>45</v>
      </c>
      <c r="B20" s="50"/>
      <c r="C20" s="6">
        <v>2016</v>
      </c>
      <c r="D20" s="51" t="s">
        <v>979</v>
      </c>
      <c r="E20" s="50"/>
    </row>
    <row r="22" spans="1:5" ht="30" customHeight="1" x14ac:dyDescent="0.25">
      <c r="A22" s="47" t="s">
        <v>46</v>
      </c>
      <c r="B22" s="46"/>
      <c r="C22" s="46"/>
      <c r="D22" s="46"/>
      <c r="E22" s="46"/>
    </row>
    <row r="23" spans="1:5" ht="20.100000000000001" customHeight="1" x14ac:dyDescent="0.25">
      <c r="A23" s="58" t="s">
        <v>47</v>
      </c>
      <c r="B23" s="58"/>
      <c r="C23" s="58"/>
      <c r="D23" s="58"/>
      <c r="E23" s="58"/>
    </row>
    <row r="24" spans="1:5" ht="39.950000000000003" customHeight="1" x14ac:dyDescent="0.25">
      <c r="A24" s="48" t="s">
        <v>48</v>
      </c>
      <c r="B24" s="48" t="s">
        <v>33</v>
      </c>
      <c r="C24" s="3" t="s">
        <v>4</v>
      </c>
      <c r="D24" s="3" t="s">
        <v>49</v>
      </c>
      <c r="E24" s="3" t="s">
        <v>50</v>
      </c>
    </row>
    <row r="25" spans="1:5" ht="60" x14ac:dyDescent="0.25">
      <c r="A25" s="50" t="s">
        <v>51</v>
      </c>
      <c r="B25" s="50"/>
      <c r="C25" s="4" t="s">
        <v>52</v>
      </c>
      <c r="D25" s="4" t="s">
        <v>53</v>
      </c>
      <c r="E25" s="4" t="s">
        <v>54</v>
      </c>
    </row>
    <row r="26" spans="1:5" ht="60" x14ac:dyDescent="0.25">
      <c r="A26" s="50" t="s">
        <v>55</v>
      </c>
      <c r="B26" s="50"/>
      <c r="C26" s="4" t="s">
        <v>56</v>
      </c>
      <c r="D26" s="4" t="s">
        <v>57</v>
      </c>
      <c r="E26" s="4" t="s">
        <v>54</v>
      </c>
    </row>
    <row r="27" spans="1:5" ht="60" x14ac:dyDescent="0.25">
      <c r="A27" s="50" t="s">
        <v>55</v>
      </c>
      <c r="B27" s="50"/>
      <c r="C27" s="4" t="s">
        <v>56</v>
      </c>
      <c r="D27" s="18" t="s">
        <v>984</v>
      </c>
      <c r="E27" s="4" t="s">
        <v>54</v>
      </c>
    </row>
    <row r="28" spans="1:5" ht="60" x14ac:dyDescent="0.25">
      <c r="A28" s="50" t="s">
        <v>55</v>
      </c>
      <c r="B28" s="50"/>
      <c r="C28" s="4" t="s">
        <v>56</v>
      </c>
      <c r="D28" s="4" t="s">
        <v>53</v>
      </c>
      <c r="E28" s="4" t="s">
        <v>54</v>
      </c>
    </row>
    <row r="29" spans="1:5" ht="60" x14ac:dyDescent="0.25">
      <c r="A29" s="50" t="s">
        <v>55</v>
      </c>
      <c r="B29" s="50"/>
      <c r="C29" s="4" t="s">
        <v>56</v>
      </c>
      <c r="D29" s="18" t="s">
        <v>985</v>
      </c>
      <c r="E29" s="4" t="s">
        <v>54</v>
      </c>
    </row>
    <row r="30" spans="1:5" ht="60" x14ac:dyDescent="0.25">
      <c r="A30" s="50" t="s">
        <v>55</v>
      </c>
      <c r="B30" s="50"/>
      <c r="C30" s="4" t="s">
        <v>56</v>
      </c>
      <c r="D30" s="18" t="s">
        <v>986</v>
      </c>
      <c r="E30" s="4" t="s">
        <v>54</v>
      </c>
    </row>
    <row r="31" spans="1:5" ht="60" x14ac:dyDescent="0.25">
      <c r="A31" s="50" t="s">
        <v>58</v>
      </c>
      <c r="B31" s="50"/>
      <c r="C31" s="4" t="s">
        <v>59</v>
      </c>
      <c r="D31" s="4" t="s">
        <v>60</v>
      </c>
      <c r="E31" s="4" t="s">
        <v>54</v>
      </c>
    </row>
    <row r="32" spans="1:5" ht="60" x14ac:dyDescent="0.25">
      <c r="A32" s="50" t="s">
        <v>6</v>
      </c>
      <c r="B32" s="50"/>
      <c r="C32" s="18" t="s">
        <v>56</v>
      </c>
      <c r="D32" s="4" t="s">
        <v>61</v>
      </c>
      <c r="E32" s="4" t="s">
        <v>54</v>
      </c>
    </row>
    <row r="33" spans="1:5" ht="60" x14ac:dyDescent="0.25">
      <c r="A33" s="50" t="s">
        <v>62</v>
      </c>
      <c r="B33" s="50"/>
      <c r="C33" s="4" t="s">
        <v>9</v>
      </c>
      <c r="D33" s="4" t="s">
        <v>63</v>
      </c>
      <c r="E33" s="4" t="s">
        <v>54</v>
      </c>
    </row>
    <row r="34" spans="1:5" ht="60" x14ac:dyDescent="0.25">
      <c r="A34" s="50" t="s">
        <v>64</v>
      </c>
      <c r="B34" s="50"/>
      <c r="C34" s="4" t="s">
        <v>9</v>
      </c>
      <c r="D34" s="4" t="s">
        <v>65</v>
      </c>
      <c r="E34" s="4" t="s">
        <v>54</v>
      </c>
    </row>
    <row r="35" spans="1:5" ht="45" x14ac:dyDescent="0.25">
      <c r="A35" s="50" t="s">
        <v>14</v>
      </c>
      <c r="B35" s="50"/>
      <c r="C35" s="4" t="s">
        <v>9</v>
      </c>
      <c r="D35" s="4" t="s">
        <v>61</v>
      </c>
      <c r="E35" s="4" t="s">
        <v>66</v>
      </c>
    </row>
    <row r="36" spans="1:5" ht="60" x14ac:dyDescent="0.25">
      <c r="A36" s="56" t="s">
        <v>67</v>
      </c>
      <c r="B36" s="61"/>
      <c r="C36" s="18" t="s">
        <v>988</v>
      </c>
      <c r="D36" s="4" t="s">
        <v>989</v>
      </c>
      <c r="E36" s="18" t="s">
        <v>990</v>
      </c>
    </row>
    <row r="37" spans="1:5" ht="60" x14ac:dyDescent="0.25">
      <c r="A37" s="50" t="s">
        <v>67</v>
      </c>
      <c r="B37" s="50"/>
      <c r="C37" s="4" t="s">
        <v>59</v>
      </c>
      <c r="D37" s="4" t="s">
        <v>68</v>
      </c>
      <c r="E37" s="4" t="s">
        <v>54</v>
      </c>
    </row>
    <row r="38" spans="1:5" ht="45" x14ac:dyDescent="0.25">
      <c r="A38" s="50" t="s">
        <v>11</v>
      </c>
      <c r="B38" s="50"/>
      <c r="C38" s="4" t="s">
        <v>59</v>
      </c>
      <c r="D38" s="4" t="s">
        <v>69</v>
      </c>
      <c r="E38" s="4" t="s">
        <v>66</v>
      </c>
    </row>
    <row r="39" spans="1:5" ht="45" x14ac:dyDescent="0.25">
      <c r="A39" s="50" t="s">
        <v>70</v>
      </c>
      <c r="B39" s="50"/>
      <c r="C39" s="4" t="s">
        <v>71</v>
      </c>
      <c r="D39" s="4" t="s">
        <v>72</v>
      </c>
      <c r="E39" s="4" t="s">
        <v>73</v>
      </c>
    </row>
    <row r="40" spans="1:5" ht="60" x14ac:dyDescent="0.25">
      <c r="A40" s="56" t="s">
        <v>991</v>
      </c>
      <c r="B40" s="61"/>
      <c r="C40" s="18" t="s">
        <v>992</v>
      </c>
      <c r="D40" s="18" t="s">
        <v>984</v>
      </c>
      <c r="E40" s="18" t="s">
        <v>73</v>
      </c>
    </row>
    <row r="41" spans="1:5" ht="30" customHeight="1" x14ac:dyDescent="0.25">
      <c r="A41" s="50" t="s">
        <v>77</v>
      </c>
      <c r="B41" s="50"/>
      <c r="C41" s="18" t="s">
        <v>9</v>
      </c>
      <c r="D41" s="18" t="s">
        <v>993</v>
      </c>
      <c r="E41" s="18" t="s">
        <v>987</v>
      </c>
    </row>
    <row r="42" spans="1:5" ht="60" x14ac:dyDescent="0.25">
      <c r="A42" s="50" t="s">
        <v>8</v>
      </c>
      <c r="B42" s="50"/>
      <c r="C42" s="4" t="s">
        <v>9</v>
      </c>
      <c r="D42" s="4" t="s">
        <v>74</v>
      </c>
      <c r="E42" s="4" t="s">
        <v>54</v>
      </c>
    </row>
    <row r="43" spans="1:5" ht="30" x14ac:dyDescent="0.25">
      <c r="A43" s="50" t="s">
        <v>16</v>
      </c>
      <c r="B43" s="50"/>
      <c r="C43" s="4" t="s">
        <v>9</v>
      </c>
      <c r="D43" s="4" t="s">
        <v>75</v>
      </c>
      <c r="E43" s="4" t="s">
        <v>73</v>
      </c>
    </row>
    <row r="44" spans="1:5" ht="20.100000000000001" customHeight="1" x14ac:dyDescent="0.25">
      <c r="A44" s="58" t="s">
        <v>76</v>
      </c>
      <c r="B44" s="58"/>
      <c r="C44" s="58"/>
      <c r="D44" s="58"/>
      <c r="E44" s="58"/>
    </row>
    <row r="45" spans="1:5" ht="39.950000000000003" customHeight="1" x14ac:dyDescent="0.25">
      <c r="A45" s="48" t="s">
        <v>48</v>
      </c>
      <c r="B45" s="48" t="s">
        <v>33</v>
      </c>
      <c r="C45" s="3" t="s">
        <v>4</v>
      </c>
      <c r="D45" s="3" t="s">
        <v>49</v>
      </c>
      <c r="E45" s="3" t="s">
        <v>50</v>
      </c>
    </row>
    <row r="46" spans="1:5" s="14" customFormat="1" ht="103.5" customHeight="1" x14ac:dyDescent="0.25">
      <c r="A46" s="62" t="s">
        <v>995</v>
      </c>
      <c r="B46" s="63"/>
      <c r="C46" s="16" t="s">
        <v>56</v>
      </c>
      <c r="D46" s="15"/>
      <c r="E46" s="21"/>
    </row>
    <row r="47" spans="1:5" ht="60" x14ac:dyDescent="0.25">
      <c r="A47" s="49" t="s">
        <v>994</v>
      </c>
      <c r="B47" s="50"/>
      <c r="C47" s="18" t="s">
        <v>56</v>
      </c>
      <c r="D47" s="4" t="s">
        <v>33</v>
      </c>
      <c r="E47" s="18"/>
    </row>
    <row r="49" spans="1:5" ht="30" customHeight="1" x14ac:dyDescent="0.25">
      <c r="A49" s="47" t="s">
        <v>78</v>
      </c>
      <c r="B49" s="46"/>
      <c r="C49" s="46"/>
      <c r="D49" s="46"/>
      <c r="E49" s="46"/>
    </row>
    <row r="50" spans="1:5" ht="20.100000000000001" customHeight="1" x14ac:dyDescent="0.25">
      <c r="A50" s="58" t="s">
        <v>79</v>
      </c>
      <c r="B50" s="58"/>
      <c r="C50" s="58"/>
      <c r="D50" s="58"/>
      <c r="E50" s="58"/>
    </row>
    <row r="51" spans="1:5" ht="24.95" customHeight="1" x14ac:dyDescent="0.25">
      <c r="A51" s="3" t="s">
        <v>80</v>
      </c>
      <c r="B51" s="3" t="s">
        <v>81</v>
      </c>
      <c r="C51" s="3" t="s">
        <v>82</v>
      </c>
      <c r="D51" s="3" t="s">
        <v>83</v>
      </c>
      <c r="E51" s="3" t="s">
        <v>84</v>
      </c>
    </row>
    <row r="52" spans="1:5" ht="45" x14ac:dyDescent="0.25">
      <c r="A52" s="4" t="s">
        <v>85</v>
      </c>
      <c r="B52" s="7">
        <v>50</v>
      </c>
      <c r="C52" s="4" t="s">
        <v>86</v>
      </c>
      <c r="D52" s="4" t="s">
        <v>87</v>
      </c>
      <c r="E52" s="4" t="s">
        <v>88</v>
      </c>
    </row>
    <row r="53" spans="1:5" ht="45" x14ac:dyDescent="0.25">
      <c r="A53" s="4" t="s">
        <v>89</v>
      </c>
      <c r="B53" s="7">
        <v>300</v>
      </c>
      <c r="C53" s="4" t="s">
        <v>90</v>
      </c>
      <c r="D53" s="4" t="s">
        <v>91</v>
      </c>
      <c r="E53" s="4" t="s">
        <v>92</v>
      </c>
    </row>
    <row r="54" spans="1:5" ht="60" x14ac:dyDescent="0.25">
      <c r="A54" s="4" t="s">
        <v>93</v>
      </c>
      <c r="B54" s="7">
        <v>1500</v>
      </c>
      <c r="C54" s="4" t="s">
        <v>94</v>
      </c>
      <c r="D54" s="4" t="s">
        <v>87</v>
      </c>
      <c r="E54" s="4" t="s">
        <v>95</v>
      </c>
    </row>
    <row r="55" spans="1:5" ht="20.100000000000001" customHeight="1" x14ac:dyDescent="0.25">
      <c r="A55" s="58" t="s">
        <v>96</v>
      </c>
      <c r="B55" s="58"/>
      <c r="C55" s="58"/>
      <c r="D55" s="58"/>
      <c r="E55" s="58"/>
    </row>
    <row r="56" spans="1:5" ht="24.95" customHeight="1" x14ac:dyDescent="0.25">
      <c r="A56" s="3" t="s">
        <v>80</v>
      </c>
      <c r="B56" s="3" t="s">
        <v>97</v>
      </c>
      <c r="C56" s="3" t="s">
        <v>82</v>
      </c>
      <c r="D56" s="3" t="s">
        <v>83</v>
      </c>
      <c r="E56" s="3" t="s">
        <v>84</v>
      </c>
    </row>
    <row r="57" spans="1:5" x14ac:dyDescent="0.25">
      <c r="A57" s="4" t="s">
        <v>98</v>
      </c>
      <c r="B57" s="6">
        <v>2</v>
      </c>
      <c r="C57" s="4" t="s">
        <v>99</v>
      </c>
      <c r="D57" s="4" t="s">
        <v>100</v>
      </c>
      <c r="E57" s="4"/>
    </row>
    <row r="58" spans="1:5" x14ac:dyDescent="0.25">
      <c r="A58" s="4" t="s">
        <v>101</v>
      </c>
      <c r="B58" s="6">
        <v>1</v>
      </c>
      <c r="C58" s="4" t="s">
        <v>102</v>
      </c>
      <c r="D58" s="4" t="s">
        <v>100</v>
      </c>
      <c r="E58" s="4"/>
    </row>
    <row r="59" spans="1:5" x14ac:dyDescent="0.25">
      <c r="A59" s="4" t="s">
        <v>101</v>
      </c>
      <c r="B59" s="6">
        <v>1</v>
      </c>
      <c r="C59" s="4" t="s">
        <v>103</v>
      </c>
      <c r="D59" s="4" t="s">
        <v>100</v>
      </c>
      <c r="E59" s="4"/>
    </row>
    <row r="60" spans="1:5" ht="30" x14ac:dyDescent="0.25">
      <c r="A60" s="4" t="s">
        <v>101</v>
      </c>
      <c r="B60" s="6">
        <v>3</v>
      </c>
      <c r="C60" s="4" t="s">
        <v>104</v>
      </c>
      <c r="D60" s="4" t="s">
        <v>100</v>
      </c>
      <c r="E60" s="4"/>
    </row>
    <row r="61" spans="1:5" x14ac:dyDescent="0.25">
      <c r="A61" s="4" t="s">
        <v>105</v>
      </c>
      <c r="B61" s="6">
        <v>1</v>
      </c>
      <c r="C61" s="4" t="s">
        <v>106</v>
      </c>
      <c r="D61" s="4" t="s">
        <v>100</v>
      </c>
      <c r="E61" s="4"/>
    </row>
    <row r="62" spans="1:5" ht="30" x14ac:dyDescent="0.25">
      <c r="A62" s="4" t="s">
        <v>107</v>
      </c>
      <c r="B62" s="6">
        <v>1</v>
      </c>
      <c r="C62" s="4" t="s">
        <v>108</v>
      </c>
      <c r="D62" s="4" t="s">
        <v>100</v>
      </c>
      <c r="E62" s="18" t="s">
        <v>1000</v>
      </c>
    </row>
    <row r="63" spans="1:5" ht="45" x14ac:dyDescent="0.25">
      <c r="A63" s="4" t="s">
        <v>109</v>
      </c>
      <c r="B63" s="6">
        <v>2</v>
      </c>
      <c r="C63" s="4" t="s">
        <v>110</v>
      </c>
      <c r="D63" s="4" t="s">
        <v>100</v>
      </c>
      <c r="E63" s="4"/>
    </row>
    <row r="64" spans="1:5" ht="60" x14ac:dyDescent="0.25">
      <c r="A64" s="4" t="s">
        <v>111</v>
      </c>
      <c r="B64" s="6">
        <v>4</v>
      </c>
      <c r="C64" s="4" t="s">
        <v>112</v>
      </c>
      <c r="D64" s="4" t="s">
        <v>100</v>
      </c>
      <c r="E64" s="4"/>
    </row>
    <row r="65" spans="1:5" ht="30" x14ac:dyDescent="0.25">
      <c r="A65" s="4" t="s">
        <v>113</v>
      </c>
      <c r="B65" s="6">
        <v>1</v>
      </c>
      <c r="C65" s="4" t="s">
        <v>114</v>
      </c>
      <c r="D65" s="4" t="s">
        <v>100</v>
      </c>
      <c r="E65" s="18" t="s">
        <v>1001</v>
      </c>
    </row>
    <row r="66" spans="1:5" ht="30" x14ac:dyDescent="0.25">
      <c r="A66" s="4" t="s">
        <v>115</v>
      </c>
      <c r="B66" s="6">
        <v>1</v>
      </c>
      <c r="C66" s="4" t="s">
        <v>114</v>
      </c>
      <c r="D66" s="4" t="s">
        <v>100</v>
      </c>
      <c r="E66" s="18" t="s">
        <v>1002</v>
      </c>
    </row>
    <row r="67" spans="1:5" x14ac:dyDescent="0.25">
      <c r="A67" s="4" t="s">
        <v>116</v>
      </c>
      <c r="B67" s="6">
        <v>1</v>
      </c>
      <c r="C67" s="4" t="s">
        <v>117</v>
      </c>
      <c r="D67" s="4" t="s">
        <v>100</v>
      </c>
      <c r="E67" s="4"/>
    </row>
    <row r="68" spans="1:5" x14ac:dyDescent="0.25">
      <c r="A68" s="4" t="s">
        <v>118</v>
      </c>
      <c r="B68" s="6">
        <v>1</v>
      </c>
      <c r="C68" s="4" t="s">
        <v>119</v>
      </c>
      <c r="D68" s="4" t="s">
        <v>100</v>
      </c>
      <c r="E68" s="18" t="s">
        <v>1006</v>
      </c>
    </row>
    <row r="69" spans="1:5" x14ac:dyDescent="0.25">
      <c r="A69" s="4" t="s">
        <v>1019</v>
      </c>
      <c r="B69" s="6">
        <v>1</v>
      </c>
      <c r="C69" s="4" t="s">
        <v>1020</v>
      </c>
      <c r="D69" s="4" t="s">
        <v>100</v>
      </c>
      <c r="E69" s="18"/>
    </row>
    <row r="70" spans="1:5" x14ac:dyDescent="0.25">
      <c r="A70" s="4" t="s">
        <v>120</v>
      </c>
      <c r="B70" s="6">
        <v>1</v>
      </c>
      <c r="C70" s="4" t="s">
        <v>121</v>
      </c>
      <c r="D70" s="4" t="s">
        <v>100</v>
      </c>
      <c r="E70" s="4"/>
    </row>
    <row r="71" spans="1:5" x14ac:dyDescent="0.25">
      <c r="A71" s="4" t="s">
        <v>122</v>
      </c>
      <c r="B71" s="6">
        <v>1</v>
      </c>
      <c r="C71" s="4" t="s">
        <v>123</v>
      </c>
      <c r="D71" s="4" t="s">
        <v>100</v>
      </c>
      <c r="E71" s="4" t="s">
        <v>124</v>
      </c>
    </row>
    <row r="72" spans="1:5" ht="30" x14ac:dyDescent="0.25">
      <c r="A72" s="4" t="s">
        <v>125</v>
      </c>
      <c r="B72" s="6">
        <v>1</v>
      </c>
      <c r="C72" s="4" t="s">
        <v>108</v>
      </c>
      <c r="D72" s="4" t="s">
        <v>100</v>
      </c>
      <c r="E72" s="18" t="s">
        <v>1003</v>
      </c>
    </row>
    <row r="73" spans="1:5" x14ac:dyDescent="0.25">
      <c r="A73" s="4" t="s">
        <v>126</v>
      </c>
      <c r="B73" s="6">
        <v>1</v>
      </c>
      <c r="C73" s="4" t="s">
        <v>127</v>
      </c>
      <c r="D73" s="4" t="s">
        <v>100</v>
      </c>
      <c r="E73" s="18" t="s">
        <v>1005</v>
      </c>
    </row>
    <row r="74" spans="1:5" ht="45" x14ac:dyDescent="0.25">
      <c r="A74" s="4" t="s">
        <v>128</v>
      </c>
      <c r="B74" s="6">
        <v>1</v>
      </c>
      <c r="C74" s="4" t="s">
        <v>129</v>
      </c>
      <c r="D74" s="4" t="s">
        <v>100</v>
      </c>
      <c r="E74" s="18" t="s">
        <v>1004</v>
      </c>
    </row>
    <row r="75" spans="1:5" ht="20.100000000000001" customHeight="1" x14ac:dyDescent="0.25">
      <c r="A75" s="58" t="s">
        <v>130</v>
      </c>
      <c r="B75" s="58"/>
      <c r="C75" s="58"/>
      <c r="D75" s="58"/>
      <c r="E75" s="58"/>
    </row>
    <row r="76" spans="1:5" ht="39.950000000000003" customHeight="1" x14ac:dyDescent="0.25">
      <c r="A76" s="3" t="s">
        <v>80</v>
      </c>
      <c r="B76" s="3" t="s">
        <v>97</v>
      </c>
      <c r="C76" s="3" t="s">
        <v>82</v>
      </c>
      <c r="D76" s="48" t="s">
        <v>84</v>
      </c>
      <c r="E76" s="48" t="s">
        <v>33</v>
      </c>
    </row>
    <row r="77" spans="1:5" ht="30" x14ac:dyDescent="0.25">
      <c r="A77" s="4" t="s">
        <v>131</v>
      </c>
      <c r="B77" s="6">
        <v>4</v>
      </c>
      <c r="C77" s="4" t="s">
        <v>132</v>
      </c>
      <c r="D77" s="50"/>
      <c r="E77" s="50"/>
    </row>
    <row r="78" spans="1:5" ht="30" x14ac:dyDescent="0.25">
      <c r="A78" s="4" t="s">
        <v>133</v>
      </c>
      <c r="B78" s="6">
        <v>2</v>
      </c>
      <c r="C78" s="4" t="s">
        <v>134</v>
      </c>
      <c r="D78" s="50"/>
      <c r="E78" s="50"/>
    </row>
    <row r="79" spans="1:5" ht="30" x14ac:dyDescent="0.25">
      <c r="A79" s="4" t="s">
        <v>1021</v>
      </c>
      <c r="B79" s="6">
        <v>1</v>
      </c>
      <c r="C79" s="4" t="s">
        <v>1022</v>
      </c>
      <c r="D79" s="50"/>
      <c r="E79" s="50"/>
    </row>
    <row r="80" spans="1:5" x14ac:dyDescent="0.25">
      <c r="A80" s="4" t="s">
        <v>135</v>
      </c>
      <c r="B80" s="6">
        <v>6</v>
      </c>
      <c r="C80" s="4" t="s">
        <v>136</v>
      </c>
      <c r="D80" s="50"/>
      <c r="E80" s="50"/>
    </row>
    <row r="81" spans="1:5" x14ac:dyDescent="0.25">
      <c r="A81" s="4" t="s">
        <v>1010</v>
      </c>
      <c r="B81" s="6">
        <v>3</v>
      </c>
      <c r="C81" s="4" t="s">
        <v>137</v>
      </c>
      <c r="D81" s="50"/>
      <c r="E81" s="50"/>
    </row>
    <row r="82" spans="1:5" ht="30" x14ac:dyDescent="0.25">
      <c r="A82" s="4" t="s">
        <v>138</v>
      </c>
      <c r="B82" s="6">
        <v>1</v>
      </c>
      <c r="C82" s="4" t="s">
        <v>139</v>
      </c>
      <c r="D82" s="50"/>
      <c r="E82" s="50"/>
    </row>
    <row r="83" spans="1:5" x14ac:dyDescent="0.25">
      <c r="A83" s="4" t="s">
        <v>140</v>
      </c>
      <c r="B83" s="6">
        <v>3</v>
      </c>
      <c r="C83" s="4" t="s">
        <v>137</v>
      </c>
      <c r="D83" s="50"/>
      <c r="E83" s="50"/>
    </row>
    <row r="84" spans="1:5" ht="30" x14ac:dyDescent="0.25">
      <c r="A84" s="4" t="s">
        <v>141</v>
      </c>
      <c r="B84" s="6">
        <v>1</v>
      </c>
      <c r="C84" s="4" t="s">
        <v>137</v>
      </c>
      <c r="D84" s="50"/>
      <c r="E84" s="50"/>
    </row>
    <row r="85" spans="1:5" ht="30" x14ac:dyDescent="0.25">
      <c r="A85" s="4" t="s">
        <v>142</v>
      </c>
      <c r="B85" s="6">
        <v>1</v>
      </c>
      <c r="C85" s="4" t="s">
        <v>143</v>
      </c>
      <c r="D85" s="50" t="s">
        <v>144</v>
      </c>
      <c r="E85" s="50"/>
    </row>
    <row r="86" spans="1:5" ht="30" x14ac:dyDescent="0.25">
      <c r="A86" s="4" t="s">
        <v>1023</v>
      </c>
      <c r="B86" s="6">
        <v>1</v>
      </c>
      <c r="C86" s="4" t="s">
        <v>145</v>
      </c>
      <c r="D86" s="50"/>
      <c r="E86" s="50"/>
    </row>
    <row r="87" spans="1:5" ht="45" x14ac:dyDescent="0.25">
      <c r="A87" s="4" t="s">
        <v>146</v>
      </c>
      <c r="B87" s="6">
        <v>3</v>
      </c>
      <c r="C87" s="4" t="s">
        <v>147</v>
      </c>
      <c r="D87" s="50" t="s">
        <v>148</v>
      </c>
      <c r="E87" s="50"/>
    </row>
    <row r="88" spans="1:5" ht="45" x14ac:dyDescent="0.25">
      <c r="A88" s="4" t="s">
        <v>149</v>
      </c>
      <c r="B88" s="6">
        <v>3</v>
      </c>
      <c r="C88" s="4" t="s">
        <v>147</v>
      </c>
      <c r="D88" s="50"/>
      <c r="E88" s="50"/>
    </row>
    <row r="89" spans="1:5" ht="30" x14ac:dyDescent="0.25">
      <c r="A89" s="4" t="s">
        <v>1024</v>
      </c>
      <c r="B89" s="6">
        <v>5</v>
      </c>
      <c r="C89" s="4" t="s">
        <v>150</v>
      </c>
      <c r="D89" s="50"/>
      <c r="E89" s="50"/>
    </row>
    <row r="90" spans="1:5" x14ac:dyDescent="0.25">
      <c r="A90" s="4" t="s">
        <v>151</v>
      </c>
      <c r="B90" s="6">
        <v>2</v>
      </c>
      <c r="C90" s="4" t="s">
        <v>137</v>
      </c>
      <c r="D90" s="50"/>
      <c r="E90" s="50"/>
    </row>
    <row r="91" spans="1:5" ht="30" x14ac:dyDescent="0.25">
      <c r="A91" s="4" t="s">
        <v>152</v>
      </c>
      <c r="B91" s="6">
        <v>1</v>
      </c>
      <c r="C91" s="4" t="s">
        <v>153</v>
      </c>
      <c r="D91" s="50"/>
      <c r="E91" s="50"/>
    </row>
    <row r="92" spans="1:5" ht="45" x14ac:dyDescent="0.25">
      <c r="A92" s="4" t="s">
        <v>154</v>
      </c>
      <c r="B92" s="6">
        <v>4</v>
      </c>
      <c r="C92" s="4" t="s">
        <v>155</v>
      </c>
      <c r="D92" s="50" t="s">
        <v>156</v>
      </c>
      <c r="E92" s="50"/>
    </row>
    <row r="93" spans="1:5" ht="30" x14ac:dyDescent="0.25">
      <c r="A93" s="4" t="s">
        <v>157</v>
      </c>
      <c r="B93" s="6">
        <v>2</v>
      </c>
      <c r="C93" s="4" t="s">
        <v>158</v>
      </c>
      <c r="D93" s="50"/>
      <c r="E93" s="50"/>
    </row>
    <row r="94" spans="1:5" ht="45" x14ac:dyDescent="0.25">
      <c r="A94" s="4" t="s">
        <v>159</v>
      </c>
      <c r="B94" s="6">
        <v>3</v>
      </c>
      <c r="C94" s="4" t="s">
        <v>160</v>
      </c>
      <c r="D94" s="50" t="s">
        <v>161</v>
      </c>
      <c r="E94" s="50"/>
    </row>
    <row r="95" spans="1:5" ht="45" x14ac:dyDescent="0.25">
      <c r="A95" s="4" t="s">
        <v>162</v>
      </c>
      <c r="B95" s="6">
        <v>3</v>
      </c>
      <c r="C95" s="4" t="s">
        <v>1011</v>
      </c>
      <c r="D95" s="50"/>
      <c r="E95" s="50"/>
    </row>
    <row r="96" spans="1:5" ht="45" x14ac:dyDescent="0.25">
      <c r="A96" s="4" t="s">
        <v>163</v>
      </c>
      <c r="B96" s="6">
        <v>6</v>
      </c>
      <c r="C96" s="4" t="s">
        <v>164</v>
      </c>
      <c r="D96" s="50" t="s">
        <v>165</v>
      </c>
      <c r="E96" s="50"/>
    </row>
    <row r="97" spans="1:5" ht="45" x14ac:dyDescent="0.25">
      <c r="A97" s="4" t="s">
        <v>166</v>
      </c>
      <c r="B97" s="6">
        <v>6</v>
      </c>
      <c r="C97" s="4" t="s">
        <v>167</v>
      </c>
      <c r="D97" s="50"/>
      <c r="E97" s="50"/>
    </row>
    <row r="98" spans="1:5" ht="45" x14ac:dyDescent="0.25">
      <c r="A98" s="4" t="s">
        <v>168</v>
      </c>
      <c r="B98" s="6">
        <v>8</v>
      </c>
      <c r="C98" s="18" t="s">
        <v>999</v>
      </c>
      <c r="D98" s="50"/>
      <c r="E98" s="50"/>
    </row>
    <row r="99" spans="1:5" ht="45" x14ac:dyDescent="0.25">
      <c r="A99" s="4" t="s">
        <v>169</v>
      </c>
      <c r="B99" s="6">
        <v>4</v>
      </c>
      <c r="C99" s="4" t="s">
        <v>170</v>
      </c>
      <c r="D99" s="50"/>
      <c r="E99" s="50"/>
    </row>
    <row r="100" spans="1:5" ht="30" x14ac:dyDescent="0.25">
      <c r="A100" s="4" t="s">
        <v>171</v>
      </c>
      <c r="B100" s="6">
        <v>1</v>
      </c>
      <c r="C100" s="4" t="s">
        <v>137</v>
      </c>
      <c r="D100" s="50" t="s">
        <v>148</v>
      </c>
      <c r="E100" s="50"/>
    </row>
    <row r="101" spans="1:5" ht="60" x14ac:dyDescent="0.25">
      <c r="A101" s="4" t="s">
        <v>172</v>
      </c>
      <c r="B101" s="6">
        <v>1</v>
      </c>
      <c r="C101" s="4" t="s">
        <v>173</v>
      </c>
      <c r="D101" s="50" t="s">
        <v>174</v>
      </c>
      <c r="E101" s="50"/>
    </row>
    <row r="102" spans="1:5" x14ac:dyDescent="0.25">
      <c r="A102" s="4" t="s">
        <v>175</v>
      </c>
      <c r="B102" s="6">
        <v>2</v>
      </c>
      <c r="C102" s="4" t="s">
        <v>176</v>
      </c>
      <c r="D102" s="50" t="s">
        <v>177</v>
      </c>
      <c r="E102" s="50"/>
    </row>
    <row r="103" spans="1:5" ht="30" x14ac:dyDescent="0.25">
      <c r="A103" s="4" t="s">
        <v>178</v>
      </c>
      <c r="B103" s="6">
        <v>4</v>
      </c>
      <c r="C103" s="4" t="s">
        <v>179</v>
      </c>
      <c r="D103" s="50" t="s">
        <v>180</v>
      </c>
      <c r="E103" s="50"/>
    </row>
    <row r="104" spans="1:5" ht="30" x14ac:dyDescent="0.25">
      <c r="A104" s="4" t="s">
        <v>181</v>
      </c>
      <c r="B104" s="6">
        <v>2</v>
      </c>
      <c r="C104" s="4" t="s">
        <v>150</v>
      </c>
      <c r="D104" s="50" t="s">
        <v>182</v>
      </c>
      <c r="E104" s="50"/>
    </row>
    <row r="105" spans="1:5" ht="30" x14ac:dyDescent="0.25">
      <c r="A105" s="4" t="s">
        <v>183</v>
      </c>
      <c r="B105" s="6">
        <v>3</v>
      </c>
      <c r="C105" s="4" t="s">
        <v>150</v>
      </c>
      <c r="D105" s="50" t="s">
        <v>148</v>
      </c>
      <c r="E105" s="50"/>
    </row>
    <row r="106" spans="1:5" ht="30" x14ac:dyDescent="0.25">
      <c r="A106" s="4" t="s">
        <v>184</v>
      </c>
      <c r="B106" s="6">
        <v>1</v>
      </c>
      <c r="C106" s="4" t="s">
        <v>150</v>
      </c>
      <c r="D106" s="50" t="s">
        <v>148</v>
      </c>
      <c r="E106" s="50"/>
    </row>
    <row r="107" spans="1:5" ht="60" x14ac:dyDescent="0.25">
      <c r="A107" s="4" t="s">
        <v>185</v>
      </c>
      <c r="B107" s="6">
        <v>6</v>
      </c>
      <c r="C107" s="4" t="s">
        <v>186</v>
      </c>
      <c r="D107" s="50"/>
      <c r="E107" s="50"/>
    </row>
    <row r="108" spans="1:5" ht="45" x14ac:dyDescent="0.25">
      <c r="A108" s="4" t="s">
        <v>187</v>
      </c>
      <c r="B108" s="6">
        <v>20</v>
      </c>
      <c r="C108" s="4" t="s">
        <v>188</v>
      </c>
      <c r="D108" s="50" t="s">
        <v>189</v>
      </c>
      <c r="E108" s="50"/>
    </row>
    <row r="109" spans="1:5" x14ac:dyDescent="0.25">
      <c r="A109" s="4" t="s">
        <v>190</v>
      </c>
      <c r="B109" s="6">
        <v>7</v>
      </c>
      <c r="C109" s="4" t="s">
        <v>191</v>
      </c>
      <c r="D109" s="50"/>
      <c r="E109" s="50"/>
    </row>
    <row r="110" spans="1:5" ht="30" x14ac:dyDescent="0.25">
      <c r="A110" s="4" t="s">
        <v>192</v>
      </c>
      <c r="B110" s="6">
        <v>5</v>
      </c>
      <c r="C110" s="4" t="s">
        <v>193</v>
      </c>
      <c r="D110" s="50"/>
      <c r="E110" s="50"/>
    </row>
    <row r="111" spans="1:5" ht="30" x14ac:dyDescent="0.25">
      <c r="A111" s="4" t="s">
        <v>194</v>
      </c>
      <c r="B111" s="6">
        <v>1</v>
      </c>
      <c r="C111" s="4" t="s">
        <v>195</v>
      </c>
      <c r="D111" s="50"/>
      <c r="E111" s="50"/>
    </row>
    <row r="112" spans="1:5" ht="79.5" customHeight="1" x14ac:dyDescent="0.25">
      <c r="A112" s="4" t="s">
        <v>196</v>
      </c>
      <c r="B112" s="6">
        <v>5</v>
      </c>
      <c r="C112" s="4" t="s">
        <v>197</v>
      </c>
      <c r="D112" s="50"/>
      <c r="E112" s="50"/>
    </row>
    <row r="113" spans="1:5" ht="30" x14ac:dyDescent="0.25">
      <c r="A113" s="4" t="s">
        <v>198</v>
      </c>
      <c r="B113" s="6">
        <v>2</v>
      </c>
      <c r="C113" s="4" t="s">
        <v>199</v>
      </c>
      <c r="D113" s="50"/>
      <c r="E113" s="50"/>
    </row>
    <row r="114" spans="1:5" x14ac:dyDescent="0.25">
      <c r="A114" s="4" t="s">
        <v>200</v>
      </c>
      <c r="B114" s="6">
        <v>5</v>
      </c>
      <c r="C114" s="4" t="s">
        <v>201</v>
      </c>
      <c r="D114" s="50"/>
      <c r="E114" s="50"/>
    </row>
    <row r="115" spans="1:5" x14ac:dyDescent="0.25">
      <c r="A115" s="4" t="s">
        <v>202</v>
      </c>
      <c r="B115" s="6">
        <v>4</v>
      </c>
      <c r="C115" s="4" t="s">
        <v>176</v>
      </c>
      <c r="D115" s="50"/>
      <c r="E115" s="50"/>
    </row>
    <row r="116" spans="1:5" x14ac:dyDescent="0.25">
      <c r="A116" s="4" t="s">
        <v>203</v>
      </c>
      <c r="B116" s="6">
        <v>2</v>
      </c>
      <c r="C116" s="4" t="s">
        <v>204</v>
      </c>
      <c r="D116" s="50"/>
      <c r="E116" s="50"/>
    </row>
    <row r="117" spans="1:5" ht="75" x14ac:dyDescent="0.25">
      <c r="A117" s="4" t="s">
        <v>205</v>
      </c>
      <c r="B117" s="6">
        <v>7</v>
      </c>
      <c r="C117" s="4" t="s">
        <v>206</v>
      </c>
      <c r="D117" s="50"/>
      <c r="E117" s="50"/>
    </row>
    <row r="118" spans="1:5" ht="45" x14ac:dyDescent="0.25">
      <c r="A118" s="4" t="s">
        <v>207</v>
      </c>
      <c r="B118" s="6">
        <v>1</v>
      </c>
      <c r="C118" s="4" t="s">
        <v>208</v>
      </c>
      <c r="D118" s="50" t="s">
        <v>209</v>
      </c>
      <c r="E118" s="50"/>
    </row>
    <row r="119" spans="1:5" ht="30" x14ac:dyDescent="0.25">
      <c r="A119" s="4" t="s">
        <v>210</v>
      </c>
      <c r="B119" s="6">
        <v>6</v>
      </c>
      <c r="C119" s="4" t="s">
        <v>211</v>
      </c>
      <c r="D119" s="50"/>
      <c r="E119" s="50"/>
    </row>
    <row r="120" spans="1:5" ht="30" x14ac:dyDescent="0.25">
      <c r="A120" s="4" t="s">
        <v>212</v>
      </c>
      <c r="B120" s="6">
        <v>5</v>
      </c>
      <c r="C120" s="4" t="s">
        <v>213</v>
      </c>
      <c r="D120" s="50" t="s">
        <v>165</v>
      </c>
      <c r="E120" s="50"/>
    </row>
    <row r="121" spans="1:5" x14ac:dyDescent="0.25">
      <c r="A121" s="4" t="s">
        <v>214</v>
      </c>
      <c r="B121" s="6">
        <v>2</v>
      </c>
      <c r="C121" s="4" t="s">
        <v>137</v>
      </c>
      <c r="D121" s="50"/>
      <c r="E121" s="50"/>
    </row>
    <row r="122" spans="1:5" x14ac:dyDescent="0.25">
      <c r="A122" s="4" t="s">
        <v>1012</v>
      </c>
      <c r="B122" s="6">
        <v>7</v>
      </c>
      <c r="C122" s="4" t="s">
        <v>137</v>
      </c>
      <c r="D122" s="50"/>
      <c r="E122" s="50"/>
    </row>
    <row r="123" spans="1:5" x14ac:dyDescent="0.25">
      <c r="A123" s="4" t="s">
        <v>215</v>
      </c>
      <c r="B123" s="6">
        <v>1</v>
      </c>
      <c r="C123" s="4" t="s">
        <v>216</v>
      </c>
      <c r="D123" s="50"/>
      <c r="E123" s="50"/>
    </row>
    <row r="124" spans="1:5" ht="30" x14ac:dyDescent="0.25">
      <c r="A124" s="4" t="s">
        <v>217</v>
      </c>
      <c r="B124" s="6">
        <v>1</v>
      </c>
      <c r="C124" s="4" t="s">
        <v>218</v>
      </c>
      <c r="D124" s="50" t="s">
        <v>165</v>
      </c>
      <c r="E124" s="50"/>
    </row>
    <row r="125" spans="1:5" ht="30" x14ac:dyDescent="0.25">
      <c r="A125" s="4" t="s">
        <v>219</v>
      </c>
      <c r="B125" s="6">
        <v>3</v>
      </c>
      <c r="C125" s="4" t="s">
        <v>218</v>
      </c>
      <c r="D125" s="50"/>
      <c r="E125" s="50"/>
    </row>
    <row r="126" spans="1:5" x14ac:dyDescent="0.25">
      <c r="A126" s="4" t="s">
        <v>220</v>
      </c>
      <c r="B126" s="6">
        <v>1</v>
      </c>
      <c r="C126" s="4" t="s">
        <v>221</v>
      </c>
      <c r="D126" s="50" t="s">
        <v>222</v>
      </c>
      <c r="E126" s="50"/>
    </row>
    <row r="127" spans="1:5" ht="45" x14ac:dyDescent="0.25">
      <c r="A127" s="4" t="s">
        <v>223</v>
      </c>
      <c r="B127" s="6">
        <v>4</v>
      </c>
      <c r="C127" s="4" t="s">
        <v>224</v>
      </c>
      <c r="D127" s="50"/>
      <c r="E127" s="50"/>
    </row>
    <row r="128" spans="1:5" ht="30" x14ac:dyDescent="0.25">
      <c r="A128" s="4" t="s">
        <v>225</v>
      </c>
      <c r="B128" s="6">
        <v>2</v>
      </c>
      <c r="C128" s="4" t="s">
        <v>1013</v>
      </c>
      <c r="D128" s="59"/>
      <c r="E128" s="60"/>
    </row>
    <row r="129" spans="1:5" x14ac:dyDescent="0.25">
      <c r="A129" s="4" t="s">
        <v>1016</v>
      </c>
      <c r="B129" s="6">
        <v>1</v>
      </c>
      <c r="C129" s="4" t="s">
        <v>1017</v>
      </c>
      <c r="D129" s="40"/>
      <c r="E129" s="39"/>
    </row>
    <row r="130" spans="1:5" x14ac:dyDescent="0.25">
      <c r="A130" s="4" t="s">
        <v>1014</v>
      </c>
      <c r="B130" s="6">
        <v>2</v>
      </c>
      <c r="C130" s="4" t="s">
        <v>1015</v>
      </c>
      <c r="D130" s="59"/>
      <c r="E130" s="60"/>
    </row>
    <row r="131" spans="1:5" x14ac:dyDescent="0.25">
      <c r="A131" s="4" t="s">
        <v>1018</v>
      </c>
      <c r="B131" s="6">
        <v>2</v>
      </c>
      <c r="C131" s="4" t="s">
        <v>1015</v>
      </c>
      <c r="D131" s="59"/>
      <c r="E131" s="60"/>
    </row>
    <row r="132" spans="1:5" x14ac:dyDescent="0.25">
      <c r="A132" s="4" t="s">
        <v>1025</v>
      </c>
      <c r="B132" s="6">
        <v>1</v>
      </c>
      <c r="C132" s="4" t="s">
        <v>1026</v>
      </c>
      <c r="D132" s="50"/>
      <c r="E132" s="50"/>
    </row>
  </sheetData>
  <mergeCells count="120">
    <mergeCell ref="D131:E131"/>
    <mergeCell ref="D130:E130"/>
    <mergeCell ref="D125:E125"/>
    <mergeCell ref="D126:E126"/>
    <mergeCell ref="D127:E127"/>
    <mergeCell ref="D128:E128"/>
    <mergeCell ref="D132:E132"/>
    <mergeCell ref="A13:B13"/>
    <mergeCell ref="A11:B11"/>
    <mergeCell ref="D13:E13"/>
    <mergeCell ref="D11:E11"/>
    <mergeCell ref="A41:B41"/>
    <mergeCell ref="A40:B40"/>
    <mergeCell ref="A36:B36"/>
    <mergeCell ref="A46:B46"/>
    <mergeCell ref="D118:E118"/>
    <mergeCell ref="D119:E119"/>
    <mergeCell ref="D120:E120"/>
    <mergeCell ref="D121:E121"/>
    <mergeCell ref="D122:E122"/>
    <mergeCell ref="D123:E123"/>
    <mergeCell ref="D124:E124"/>
    <mergeCell ref="D114:E114"/>
    <mergeCell ref="D115:E115"/>
    <mergeCell ref="D105:E105"/>
    <mergeCell ref="D106:E106"/>
    <mergeCell ref="D107:E107"/>
    <mergeCell ref="D108:E108"/>
    <mergeCell ref="D109:E109"/>
    <mergeCell ref="D116:E116"/>
    <mergeCell ref="D117:E117"/>
    <mergeCell ref="D110:E110"/>
    <mergeCell ref="D111:E111"/>
    <mergeCell ref="D112:E112"/>
    <mergeCell ref="D113:E113"/>
    <mergeCell ref="D97:E97"/>
    <mergeCell ref="D98:E98"/>
    <mergeCell ref="D99:E99"/>
    <mergeCell ref="D100:E100"/>
    <mergeCell ref="D101:E101"/>
    <mergeCell ref="D102:E102"/>
    <mergeCell ref="D103:E103"/>
    <mergeCell ref="D104:E104"/>
    <mergeCell ref="D88:E88"/>
    <mergeCell ref="D89:E89"/>
    <mergeCell ref="D90:E90"/>
    <mergeCell ref="D91:E91"/>
    <mergeCell ref="D92:E92"/>
    <mergeCell ref="D93:E93"/>
    <mergeCell ref="D94:E94"/>
    <mergeCell ref="D95:E95"/>
    <mergeCell ref="D96:E96"/>
    <mergeCell ref="D80:E80"/>
    <mergeCell ref="D81:E81"/>
    <mergeCell ref="D82:E82"/>
    <mergeCell ref="D83:E83"/>
    <mergeCell ref="D84:E84"/>
    <mergeCell ref="D85:E85"/>
    <mergeCell ref="D86:E86"/>
    <mergeCell ref="D87:E87"/>
    <mergeCell ref="A47:B47"/>
    <mergeCell ref="A49:E49"/>
    <mergeCell ref="A50:E50"/>
    <mergeCell ref="A55:E55"/>
    <mergeCell ref="A75:E75"/>
    <mergeCell ref="D76:E76"/>
    <mergeCell ref="D77:E77"/>
    <mergeCell ref="D78:E78"/>
    <mergeCell ref="D79:E79"/>
    <mergeCell ref="A34:B34"/>
    <mergeCell ref="A35:B35"/>
    <mergeCell ref="A37:B37"/>
    <mergeCell ref="A38:B38"/>
    <mergeCell ref="A39:B39"/>
    <mergeCell ref="A42:B42"/>
    <mergeCell ref="A43:B43"/>
    <mergeCell ref="A44:E44"/>
    <mergeCell ref="A45:B45"/>
    <mergeCell ref="A25:B25"/>
    <mergeCell ref="A26:B26"/>
    <mergeCell ref="A27:B27"/>
    <mergeCell ref="A28:B28"/>
    <mergeCell ref="A29:B29"/>
    <mergeCell ref="A30:B30"/>
    <mergeCell ref="A31:B31"/>
    <mergeCell ref="A32:B32"/>
    <mergeCell ref="A33:B33"/>
    <mergeCell ref="A18:B18"/>
    <mergeCell ref="D18:E18"/>
    <mergeCell ref="A19:B19"/>
    <mergeCell ref="D19:E19"/>
    <mergeCell ref="A20:B20"/>
    <mergeCell ref="D20:E20"/>
    <mergeCell ref="A22:E22"/>
    <mergeCell ref="A23:E23"/>
    <mergeCell ref="A24:B24"/>
    <mergeCell ref="A12:B12"/>
    <mergeCell ref="D12:E12"/>
    <mergeCell ref="A14:B14"/>
    <mergeCell ref="D14:E14"/>
    <mergeCell ref="A15:B15"/>
    <mergeCell ref="D15:E15"/>
    <mergeCell ref="A16:B16"/>
    <mergeCell ref="D16:E16"/>
    <mergeCell ref="A17:B17"/>
    <mergeCell ref="D17:E17"/>
    <mergeCell ref="A2:E2"/>
    <mergeCell ref="A3:E3"/>
    <mergeCell ref="A4:B4"/>
    <mergeCell ref="D4:E4"/>
    <mergeCell ref="A5:B5"/>
    <mergeCell ref="D5:E5"/>
    <mergeCell ref="A9:B9"/>
    <mergeCell ref="D9:E9"/>
    <mergeCell ref="A10:B10"/>
    <mergeCell ref="D10:E10"/>
    <mergeCell ref="A7:B7"/>
    <mergeCell ref="D7:E7"/>
    <mergeCell ref="A6:B6"/>
    <mergeCell ref="A8:B8"/>
  </mergeCells>
  <hyperlinks>
    <hyperlink ref="D9" r:id="rId1" xr:uid="{746151AE-4082-4BE3-9663-BD3FC77EAA67}"/>
    <hyperlink ref="D5" r:id="rId2" xr:uid="{4B4DB087-4FC9-46AB-925E-7F8F599F367D}"/>
    <hyperlink ref="D10" r:id="rId3" xr:uid="{742D3BD3-649A-419E-9021-872C6C5C73DA}"/>
    <hyperlink ref="D12" r:id="rId4" xr:uid="{3B0FDCA4-AEE6-47CB-9425-F244383BB603}"/>
    <hyperlink ref="D14" r:id="rId5" xr:uid="{F3E550A1-33ED-47D2-8389-05E7D8FFA2BE}"/>
    <hyperlink ref="D15" r:id="rId6" xr:uid="{86CD54ED-8695-4B3A-84BE-2EF82070898D}"/>
    <hyperlink ref="D16" r:id="rId7" xr:uid="{5C2155EF-E5A2-4663-91F9-8A1E2A7DE20E}"/>
    <hyperlink ref="D17" r:id="rId8" xr:uid="{FE7D657B-3E4D-4E3C-B59F-54BBEB543895}"/>
    <hyperlink ref="D18" r:id="rId9" xr:uid="{1A3D7D48-201B-45BF-B476-C882B8815141}"/>
    <hyperlink ref="D19" r:id="rId10" xr:uid="{6BE9BF4F-EC48-4481-9A18-B029CD438110}"/>
    <hyperlink ref="D20" r:id="rId11" xr:uid="{FDD029C4-35F9-4E42-A771-E1EFBD579708}"/>
    <hyperlink ref="D13" r:id="rId12" xr:uid="{C529DCA4-F5C2-4ABD-8E0E-A8C1EC4D61ED}"/>
    <hyperlink ref="D7" r:id="rId13" xr:uid="{9851E733-5992-4773-B3B9-E2BB852DC320}"/>
    <hyperlink ref="D11" r:id="rId14" xr:uid="{8E53BA0E-B3F2-4956-A84D-E87D8FEBF4A2}"/>
    <hyperlink ref="D6" r:id="rId15" xr:uid="{1FC8E88E-716B-4393-8187-D79A9EEED314}"/>
    <hyperlink ref="D8" r:id="rId16" xr:uid="{2DBA1EAE-7348-48BB-94F6-F2427D9D8BB0}"/>
  </hyperlinks>
  <pageMargins left="0.7" right="0.7" top="0.75" bottom="0.75" header="0.3" footer="0.3"/>
  <pageSetup paperSize="9" orientation="portrait" r:id="rId1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16"/>
  <sheetViews>
    <sheetView showGridLines="0" topLeftCell="A14" zoomScaleNormal="100" workbookViewId="0">
      <selection activeCell="B14" sqref="B14"/>
    </sheetView>
  </sheetViews>
  <sheetFormatPr defaultRowHeight="15" x14ac:dyDescent="0.25"/>
  <cols>
    <col min="1" max="1" width="12" customWidth="1"/>
    <col min="2" max="2" width="18" customWidth="1"/>
    <col min="3" max="3" width="24.5703125" customWidth="1"/>
    <col min="4" max="4" width="12" customWidth="1"/>
    <col min="5" max="5" width="57" customWidth="1"/>
  </cols>
  <sheetData>
    <row r="2" spans="1:5" ht="30" customHeight="1" x14ac:dyDescent="0.25">
      <c r="A2" s="45" t="s">
        <v>226</v>
      </c>
      <c r="B2" s="46"/>
      <c r="C2" s="46"/>
      <c r="D2" s="46"/>
      <c r="E2" s="46"/>
    </row>
    <row r="3" spans="1:5" ht="30" customHeight="1" x14ac:dyDescent="0.25">
      <c r="A3" s="47" t="s">
        <v>227</v>
      </c>
      <c r="B3" s="46"/>
      <c r="C3" s="46"/>
      <c r="D3" s="46"/>
      <c r="E3" s="46"/>
    </row>
    <row r="4" spans="1:5" ht="80.099999999999994" customHeight="1" x14ac:dyDescent="0.25">
      <c r="A4" s="3" t="s">
        <v>228</v>
      </c>
      <c r="B4" s="3" t="s">
        <v>229</v>
      </c>
      <c r="C4" s="3" t="s">
        <v>230</v>
      </c>
      <c r="D4" s="3" t="s">
        <v>231</v>
      </c>
      <c r="E4" s="3" t="s">
        <v>232</v>
      </c>
    </row>
    <row r="5" spans="1:5" ht="409.5" x14ac:dyDescent="0.25">
      <c r="A5" s="4" t="s">
        <v>233</v>
      </c>
      <c r="B5" s="4" t="s">
        <v>234</v>
      </c>
      <c r="C5" s="4" t="s">
        <v>235</v>
      </c>
      <c r="D5" s="4" t="s">
        <v>236</v>
      </c>
      <c r="E5" s="4" t="s">
        <v>237</v>
      </c>
    </row>
    <row r="6" spans="1:5" ht="255" x14ac:dyDescent="0.25">
      <c r="A6" s="4" t="s">
        <v>238</v>
      </c>
      <c r="B6" s="4" t="s">
        <v>234</v>
      </c>
      <c r="C6" s="4" t="s">
        <v>239</v>
      </c>
      <c r="D6" s="4" t="s">
        <v>236</v>
      </c>
      <c r="E6" s="4" t="s">
        <v>240</v>
      </c>
    </row>
    <row r="7" spans="1:5" ht="150" x14ac:dyDescent="0.25">
      <c r="A7" s="4" t="s">
        <v>241</v>
      </c>
      <c r="B7" s="4" t="s">
        <v>242</v>
      </c>
      <c r="C7" s="4" t="s">
        <v>243</v>
      </c>
      <c r="D7" s="4" t="s">
        <v>236</v>
      </c>
      <c r="E7" s="4" t="s">
        <v>244</v>
      </c>
    </row>
    <row r="8" spans="1:5" ht="315" x14ac:dyDescent="0.25">
      <c r="A8" s="4" t="s">
        <v>245</v>
      </c>
      <c r="B8" s="4" t="s">
        <v>242</v>
      </c>
      <c r="C8" s="4" t="s">
        <v>246</v>
      </c>
      <c r="D8" s="4" t="s">
        <v>236</v>
      </c>
      <c r="E8" s="4" t="s">
        <v>247</v>
      </c>
    </row>
    <row r="9" spans="1:5" ht="180" x14ac:dyDescent="0.25">
      <c r="A9" s="4" t="s">
        <v>248</v>
      </c>
      <c r="B9" s="4" t="s">
        <v>249</v>
      </c>
      <c r="C9" s="4" t="s">
        <v>250</v>
      </c>
      <c r="D9" s="4" t="s">
        <v>236</v>
      </c>
      <c r="E9" s="4" t="s">
        <v>251</v>
      </c>
    </row>
    <row r="10" spans="1:5" ht="285" x14ac:dyDescent="0.25">
      <c r="A10" s="4" t="s">
        <v>252</v>
      </c>
      <c r="B10" s="4" t="s">
        <v>253</v>
      </c>
      <c r="C10" s="4" t="s">
        <v>254</v>
      </c>
      <c r="D10" s="4" t="s">
        <v>255</v>
      </c>
      <c r="E10" s="4" t="s">
        <v>256</v>
      </c>
    </row>
    <row r="11" spans="1:5" ht="409.5" x14ac:dyDescent="0.25">
      <c r="A11" s="4" t="s">
        <v>257</v>
      </c>
      <c r="B11" s="4" t="s">
        <v>253</v>
      </c>
      <c r="C11" s="4" t="s">
        <v>258</v>
      </c>
      <c r="D11" s="4" t="s">
        <v>236</v>
      </c>
      <c r="E11" s="4" t="s">
        <v>259</v>
      </c>
    </row>
    <row r="12" spans="1:5" ht="390" x14ac:dyDescent="0.25">
      <c r="A12" s="4" t="s">
        <v>260</v>
      </c>
      <c r="B12" s="4" t="s">
        <v>1045</v>
      </c>
      <c r="C12" s="4" t="s">
        <v>261</v>
      </c>
      <c r="D12" s="4" t="s">
        <v>236</v>
      </c>
      <c r="E12" s="4" t="s">
        <v>262</v>
      </c>
    </row>
    <row r="13" spans="1:5" ht="409.5" x14ac:dyDescent="0.25">
      <c r="A13" s="4" t="s">
        <v>263</v>
      </c>
      <c r="B13" s="4" t="s">
        <v>1045</v>
      </c>
      <c r="C13" s="4" t="s">
        <v>264</v>
      </c>
      <c r="D13" s="4" t="s">
        <v>236</v>
      </c>
      <c r="E13" s="4" t="s">
        <v>265</v>
      </c>
    </row>
    <row r="14" spans="1:5" ht="345" x14ac:dyDescent="0.25">
      <c r="A14" s="4" t="s">
        <v>266</v>
      </c>
      <c r="B14" s="4" t="s">
        <v>1045</v>
      </c>
      <c r="C14" s="4" t="s">
        <v>250</v>
      </c>
      <c r="D14" s="4" t="s">
        <v>236</v>
      </c>
      <c r="E14" s="4" t="s">
        <v>267</v>
      </c>
    </row>
    <row r="16" spans="1:5" ht="120" customHeight="1" x14ac:dyDescent="0.25">
      <c r="A16" s="50" t="s">
        <v>268</v>
      </c>
      <c r="B16" s="50"/>
      <c r="C16" s="50"/>
      <c r="D16" s="50"/>
    </row>
  </sheetData>
  <mergeCells count="3">
    <mergeCell ref="A2:E2"/>
    <mergeCell ref="A3:E3"/>
    <mergeCell ref="A16:D16"/>
  </mergeCells>
  <pageMargins left="0.25" right="0.25"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D11"/>
  <sheetViews>
    <sheetView showGridLines="0" workbookViewId="0">
      <selection activeCell="C7" sqref="C7"/>
    </sheetView>
  </sheetViews>
  <sheetFormatPr defaultRowHeight="15" x14ac:dyDescent="0.25"/>
  <cols>
    <col min="1" max="1" width="8" customWidth="1"/>
    <col min="2" max="2" width="22.85546875" customWidth="1"/>
    <col min="3" max="3" width="12.85546875" customWidth="1"/>
    <col min="4" max="4" width="53.7109375" customWidth="1"/>
  </cols>
  <sheetData>
    <row r="2" spans="1:4" ht="30" customHeight="1" x14ac:dyDescent="0.25">
      <c r="A2" s="45" t="s">
        <v>269</v>
      </c>
      <c r="B2" s="46"/>
      <c r="C2" s="46"/>
      <c r="D2" s="46"/>
    </row>
    <row r="3" spans="1:4" ht="30" customHeight="1" x14ac:dyDescent="0.25">
      <c r="A3" s="47" t="s">
        <v>270</v>
      </c>
      <c r="B3" s="46"/>
      <c r="C3" s="46"/>
      <c r="D3" s="46"/>
    </row>
    <row r="4" spans="1:4" ht="15" customHeight="1" x14ac:dyDescent="0.25">
      <c r="A4" s="3" t="s">
        <v>271</v>
      </c>
      <c r="B4" s="3" t="s">
        <v>80</v>
      </c>
      <c r="C4" s="3" t="s">
        <v>272</v>
      </c>
      <c r="D4" s="3" t="s">
        <v>273</v>
      </c>
    </row>
    <row r="5" spans="1:4" ht="210" x14ac:dyDescent="0.25">
      <c r="A5" s="4" t="s">
        <v>274</v>
      </c>
      <c r="B5" s="4" t="s">
        <v>275</v>
      </c>
      <c r="C5" s="6">
        <v>2</v>
      </c>
      <c r="D5" s="4" t="s">
        <v>276</v>
      </c>
    </row>
    <row r="6" spans="1:4" ht="360" x14ac:dyDescent="0.25">
      <c r="A6" s="4" t="s">
        <v>277</v>
      </c>
      <c r="B6" s="4" t="s">
        <v>278</v>
      </c>
      <c r="C6" s="6">
        <v>4</v>
      </c>
      <c r="D6" s="4" t="s">
        <v>279</v>
      </c>
    </row>
    <row r="7" spans="1:4" ht="330" x14ac:dyDescent="0.25">
      <c r="A7" s="4" t="s">
        <v>280</v>
      </c>
      <c r="B7" s="4" t="s">
        <v>281</v>
      </c>
      <c r="C7" s="6">
        <v>4</v>
      </c>
      <c r="D7" s="4" t="s">
        <v>282</v>
      </c>
    </row>
    <row r="9" spans="1:4" ht="30" customHeight="1" x14ac:dyDescent="0.25">
      <c r="A9" s="47" t="s">
        <v>283</v>
      </c>
      <c r="B9" s="46"/>
      <c r="C9" s="46"/>
      <c r="D9" s="46"/>
    </row>
    <row r="10" spans="1:4" ht="15" customHeight="1" x14ac:dyDescent="0.25">
      <c r="A10" s="3" t="s">
        <v>271</v>
      </c>
      <c r="B10" s="3" t="s">
        <v>284</v>
      </c>
      <c r="C10" s="3" t="s">
        <v>285</v>
      </c>
      <c r="D10" s="3" t="s">
        <v>232</v>
      </c>
    </row>
    <row r="11" spans="1:4" ht="20.100000000000001" customHeight="1" x14ac:dyDescent="0.25">
      <c r="A11" s="64" t="s">
        <v>286</v>
      </c>
      <c r="B11" s="50"/>
      <c r="C11" s="50"/>
      <c r="D11" s="50"/>
    </row>
  </sheetData>
  <mergeCells count="4">
    <mergeCell ref="A2:D2"/>
    <mergeCell ref="A3:D3"/>
    <mergeCell ref="A9:D9"/>
    <mergeCell ref="A11:D1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L135"/>
  <sheetViews>
    <sheetView showGridLines="0" tabSelected="1" topLeftCell="A37" zoomScale="91" zoomScaleNormal="91" workbookViewId="0">
      <selection activeCell="E40" sqref="E40"/>
    </sheetView>
  </sheetViews>
  <sheetFormatPr defaultRowHeight="15" x14ac:dyDescent="0.25"/>
  <cols>
    <col min="1" max="1" width="9" customWidth="1"/>
    <col min="2" max="2" width="34.5703125" customWidth="1"/>
    <col min="3" max="3" width="12.5703125" style="22" customWidth="1"/>
    <col min="4" max="4" width="11.5703125" style="22" customWidth="1"/>
    <col min="5" max="5" width="55.85546875" customWidth="1"/>
    <col min="6" max="6" width="32" customWidth="1"/>
    <col min="7" max="7" width="9.42578125" customWidth="1"/>
    <col min="8" max="8" width="10.5703125" customWidth="1"/>
    <col min="9" max="9" width="18" customWidth="1"/>
    <col min="10" max="10" width="25" customWidth="1"/>
    <col min="11" max="11" width="14" customWidth="1"/>
    <col min="12" max="12" width="17.28515625" customWidth="1"/>
  </cols>
  <sheetData>
    <row r="2" spans="1:12" ht="30" customHeight="1" x14ac:dyDescent="0.25">
      <c r="A2" s="45" t="s">
        <v>287</v>
      </c>
      <c r="B2" s="46"/>
      <c r="C2" s="46"/>
      <c r="D2" s="46"/>
      <c r="E2" s="46"/>
      <c r="F2" s="46"/>
      <c r="G2" s="46"/>
      <c r="H2" s="46"/>
      <c r="I2" s="46"/>
      <c r="J2" s="46"/>
      <c r="K2" s="46"/>
      <c r="L2" s="46"/>
    </row>
    <row r="3" spans="1:12" ht="30" customHeight="1" x14ac:dyDescent="0.25">
      <c r="A3" s="47" t="s">
        <v>288</v>
      </c>
      <c r="B3" s="46"/>
      <c r="C3" s="46"/>
      <c r="D3" s="46"/>
      <c r="E3" s="46"/>
      <c r="F3" s="46"/>
      <c r="G3" s="46"/>
      <c r="H3" s="46"/>
      <c r="I3" s="46"/>
      <c r="J3" s="46"/>
      <c r="K3" s="46"/>
      <c r="L3" s="46"/>
    </row>
    <row r="4" spans="1:12" ht="65.099999999999994" customHeight="1" x14ac:dyDescent="0.25">
      <c r="A4" s="3" t="s">
        <v>271</v>
      </c>
      <c r="B4" s="3" t="s">
        <v>289</v>
      </c>
      <c r="C4" s="3" t="s">
        <v>290</v>
      </c>
      <c r="D4" s="3" t="s">
        <v>291</v>
      </c>
      <c r="E4" s="3" t="s">
        <v>285</v>
      </c>
      <c r="F4" s="3" t="s">
        <v>292</v>
      </c>
      <c r="G4" s="3" t="s">
        <v>293</v>
      </c>
      <c r="H4" s="3" t="s">
        <v>294</v>
      </c>
      <c r="I4" s="3" t="s">
        <v>295</v>
      </c>
      <c r="J4" s="3" t="s">
        <v>296</v>
      </c>
      <c r="K4" s="3" t="s">
        <v>297</v>
      </c>
      <c r="L4" s="3" t="s">
        <v>84</v>
      </c>
    </row>
    <row r="5" spans="1:12" ht="20.100000000000001" customHeight="1" x14ac:dyDescent="0.25">
      <c r="A5" s="4"/>
      <c r="B5" s="4"/>
      <c r="C5" s="5"/>
      <c r="D5" s="5"/>
      <c r="E5" s="4"/>
      <c r="F5" s="4"/>
      <c r="G5" s="4"/>
      <c r="H5" s="4"/>
      <c r="I5" s="4"/>
      <c r="J5" s="4"/>
      <c r="K5" s="4" t="s">
        <v>298</v>
      </c>
      <c r="L5" s="4"/>
    </row>
    <row r="6" spans="1:12" ht="20.100000000000001" customHeight="1" x14ac:dyDescent="0.25">
      <c r="A6" s="71" t="s">
        <v>299</v>
      </c>
      <c r="B6" s="71"/>
      <c r="C6" s="71"/>
      <c r="D6" s="71"/>
      <c r="E6" s="71"/>
      <c r="F6" s="71"/>
      <c r="G6" s="71"/>
      <c r="H6" s="71"/>
      <c r="I6" s="71"/>
      <c r="J6" s="71"/>
      <c r="K6" s="71"/>
      <c r="L6" s="71"/>
    </row>
    <row r="7" spans="1:12" ht="30" x14ac:dyDescent="0.25">
      <c r="A7" s="4" t="s">
        <v>274</v>
      </c>
      <c r="B7" s="72" t="s">
        <v>300</v>
      </c>
      <c r="C7" s="5" t="s">
        <v>301</v>
      </c>
      <c r="D7" s="5" t="s">
        <v>301</v>
      </c>
      <c r="E7" s="4" t="s">
        <v>1047</v>
      </c>
      <c r="F7" s="4" t="s">
        <v>302</v>
      </c>
      <c r="G7" s="4" t="s">
        <v>303</v>
      </c>
      <c r="H7" s="6">
        <v>2014</v>
      </c>
      <c r="I7" s="4" t="s">
        <v>59</v>
      </c>
      <c r="J7" s="4"/>
      <c r="K7" s="7">
        <v>15000</v>
      </c>
      <c r="L7" s="4" t="s">
        <v>304</v>
      </c>
    </row>
    <row r="8" spans="1:12" ht="30" x14ac:dyDescent="0.25">
      <c r="A8" s="4" t="s">
        <v>274</v>
      </c>
      <c r="B8" s="73"/>
      <c r="C8" s="72" t="s">
        <v>305</v>
      </c>
      <c r="D8" s="5" t="s">
        <v>305</v>
      </c>
      <c r="E8" s="4" t="s">
        <v>306</v>
      </c>
      <c r="F8" s="4" t="s">
        <v>307</v>
      </c>
      <c r="G8" s="4" t="s">
        <v>236</v>
      </c>
      <c r="H8" s="6">
        <v>2024</v>
      </c>
      <c r="I8" s="4" t="s">
        <v>59</v>
      </c>
      <c r="J8" s="4" t="s">
        <v>308</v>
      </c>
      <c r="K8" s="7">
        <v>0</v>
      </c>
      <c r="L8" s="4"/>
    </row>
    <row r="9" spans="1:12" ht="90" x14ac:dyDescent="0.25">
      <c r="A9" s="4" t="s">
        <v>274</v>
      </c>
      <c r="B9" s="73"/>
      <c r="C9" s="73"/>
      <c r="D9" s="5" t="s">
        <v>309</v>
      </c>
      <c r="E9" s="4" t="s">
        <v>310</v>
      </c>
      <c r="F9" s="4" t="s">
        <v>311</v>
      </c>
      <c r="G9" s="4" t="s">
        <v>303</v>
      </c>
      <c r="H9" s="6">
        <v>2016</v>
      </c>
      <c r="I9" s="4" t="s">
        <v>59</v>
      </c>
      <c r="J9" s="4" t="s">
        <v>312</v>
      </c>
      <c r="K9" s="7">
        <v>4000</v>
      </c>
      <c r="L9" s="4"/>
    </row>
    <row r="10" spans="1:12" ht="72.75" customHeight="1" x14ac:dyDescent="0.25">
      <c r="A10" s="4" t="s">
        <v>274</v>
      </c>
      <c r="B10" s="73"/>
      <c r="C10" s="73"/>
      <c r="D10" s="5" t="s">
        <v>313</v>
      </c>
      <c r="E10" s="4" t="s">
        <v>314</v>
      </c>
      <c r="F10" s="4" t="s">
        <v>315</v>
      </c>
      <c r="G10" s="4" t="s">
        <v>236</v>
      </c>
      <c r="H10" s="6">
        <v>2026</v>
      </c>
      <c r="I10" s="4" t="s">
        <v>316</v>
      </c>
      <c r="J10" s="4"/>
      <c r="K10" s="7">
        <v>5000</v>
      </c>
      <c r="L10" s="4"/>
    </row>
    <row r="11" spans="1:12" ht="60" x14ac:dyDescent="0.25">
      <c r="A11" s="4" t="s">
        <v>274</v>
      </c>
      <c r="B11" s="75"/>
      <c r="C11" s="41" t="s">
        <v>309</v>
      </c>
      <c r="D11" s="39" t="s">
        <v>317</v>
      </c>
      <c r="E11" s="4" t="s">
        <v>318</v>
      </c>
      <c r="F11" s="4" t="s">
        <v>1048</v>
      </c>
      <c r="G11" s="4" t="s">
        <v>236</v>
      </c>
      <c r="H11" s="6">
        <v>2018</v>
      </c>
      <c r="I11" s="4" t="s">
        <v>319</v>
      </c>
      <c r="J11" s="4" t="s">
        <v>320</v>
      </c>
      <c r="K11" s="7">
        <v>4500</v>
      </c>
      <c r="L11" s="4"/>
    </row>
    <row r="12" spans="1:12" ht="90" x14ac:dyDescent="0.25">
      <c r="A12" s="4" t="s">
        <v>274</v>
      </c>
      <c r="B12" s="73"/>
      <c r="C12" s="73" t="s">
        <v>313</v>
      </c>
      <c r="D12" s="5" t="s">
        <v>321</v>
      </c>
      <c r="E12" s="4" t="s">
        <v>322</v>
      </c>
      <c r="F12" s="4" t="s">
        <v>323</v>
      </c>
      <c r="G12" s="4" t="s">
        <v>236</v>
      </c>
      <c r="H12" s="6">
        <v>2016</v>
      </c>
      <c r="I12" s="4" t="s">
        <v>59</v>
      </c>
      <c r="J12" s="4" t="s">
        <v>324</v>
      </c>
      <c r="K12" s="7">
        <v>4910</v>
      </c>
      <c r="L12" s="4" t="s">
        <v>325</v>
      </c>
    </row>
    <row r="13" spans="1:12" ht="45" x14ac:dyDescent="0.25">
      <c r="A13" s="4" t="s">
        <v>274</v>
      </c>
      <c r="B13" s="73"/>
      <c r="C13" s="76"/>
      <c r="D13" s="5" t="s">
        <v>326</v>
      </c>
      <c r="E13" s="4" t="s">
        <v>327</v>
      </c>
      <c r="F13" s="4" t="s">
        <v>328</v>
      </c>
      <c r="G13" s="4" t="s">
        <v>236</v>
      </c>
      <c r="H13" s="6">
        <v>2020</v>
      </c>
      <c r="I13" s="4" t="s">
        <v>59</v>
      </c>
      <c r="J13" s="4"/>
      <c r="K13" s="7">
        <v>17000</v>
      </c>
      <c r="L13" s="4" t="s">
        <v>304</v>
      </c>
    </row>
    <row r="14" spans="1:12" ht="30" x14ac:dyDescent="0.25">
      <c r="A14" s="4" t="s">
        <v>274</v>
      </c>
      <c r="B14" s="73"/>
      <c r="C14" s="5" t="s">
        <v>326</v>
      </c>
      <c r="D14" s="5" t="s">
        <v>329</v>
      </c>
      <c r="E14" s="4" t="s">
        <v>330</v>
      </c>
      <c r="F14" s="4" t="s">
        <v>331</v>
      </c>
      <c r="G14" s="4" t="s">
        <v>236</v>
      </c>
      <c r="H14" s="6">
        <v>2024</v>
      </c>
      <c r="I14" s="4" t="s">
        <v>59</v>
      </c>
      <c r="J14" s="4" t="s">
        <v>312</v>
      </c>
      <c r="K14" s="7">
        <v>0</v>
      </c>
      <c r="L14" s="4"/>
    </row>
    <row r="15" spans="1:12" ht="90" x14ac:dyDescent="0.25">
      <c r="A15" s="4" t="s">
        <v>274</v>
      </c>
      <c r="B15" s="73"/>
      <c r="C15" s="5" t="s">
        <v>332</v>
      </c>
      <c r="D15" s="5" t="s">
        <v>333</v>
      </c>
      <c r="E15" s="4" t="s">
        <v>334</v>
      </c>
      <c r="F15" s="4" t="s">
        <v>335</v>
      </c>
      <c r="G15" s="4" t="s">
        <v>303</v>
      </c>
      <c r="H15" s="6">
        <v>2012</v>
      </c>
      <c r="I15" s="4" t="s">
        <v>336</v>
      </c>
      <c r="J15" s="4"/>
      <c r="K15" s="7">
        <v>0</v>
      </c>
      <c r="L15" s="4"/>
    </row>
    <row r="16" spans="1:12" ht="90" x14ac:dyDescent="0.25">
      <c r="A16" s="4" t="s">
        <v>274</v>
      </c>
      <c r="B16" s="73"/>
      <c r="C16" s="5" t="s">
        <v>321</v>
      </c>
      <c r="D16" s="5" t="s">
        <v>332</v>
      </c>
      <c r="E16" s="4" t="s">
        <v>337</v>
      </c>
      <c r="F16" s="4" t="s">
        <v>338</v>
      </c>
      <c r="G16" s="4" t="s">
        <v>236</v>
      </c>
      <c r="H16" s="6">
        <v>2023</v>
      </c>
      <c r="I16" s="4" t="s">
        <v>336</v>
      </c>
      <c r="J16" s="4" t="s">
        <v>339</v>
      </c>
      <c r="K16" s="7">
        <v>2500</v>
      </c>
      <c r="L16" s="4"/>
    </row>
    <row r="17" spans="1:12" ht="90" x14ac:dyDescent="0.25">
      <c r="A17" s="4" t="s">
        <v>340</v>
      </c>
      <c r="B17" s="73"/>
      <c r="C17" s="5" t="s">
        <v>341</v>
      </c>
      <c r="D17" s="5" t="s">
        <v>342</v>
      </c>
      <c r="E17" s="4" t="s">
        <v>343</v>
      </c>
      <c r="F17" s="4" t="s">
        <v>344</v>
      </c>
      <c r="G17" s="4" t="s">
        <v>303</v>
      </c>
      <c r="H17" s="6">
        <v>2021</v>
      </c>
      <c r="I17" s="4" t="s">
        <v>336</v>
      </c>
      <c r="J17" s="4" t="s">
        <v>339</v>
      </c>
      <c r="K17" s="7">
        <v>12000</v>
      </c>
      <c r="L17" s="4" t="s">
        <v>304</v>
      </c>
    </row>
    <row r="18" spans="1:12" ht="90" x14ac:dyDescent="0.25">
      <c r="A18" s="4" t="s">
        <v>274</v>
      </c>
      <c r="B18" s="73"/>
      <c r="C18" s="5" t="s">
        <v>326</v>
      </c>
      <c r="D18" s="5" t="s">
        <v>345</v>
      </c>
      <c r="E18" s="4" t="s">
        <v>346</v>
      </c>
      <c r="F18" s="4" t="s">
        <v>347</v>
      </c>
      <c r="G18" s="4" t="s">
        <v>303</v>
      </c>
      <c r="H18" s="6">
        <v>2004</v>
      </c>
      <c r="I18" s="4" t="s">
        <v>348</v>
      </c>
      <c r="J18" s="4" t="s">
        <v>349</v>
      </c>
      <c r="K18" s="7">
        <v>1000</v>
      </c>
      <c r="L18" s="4"/>
    </row>
    <row r="19" spans="1:12" ht="90" x14ac:dyDescent="0.25">
      <c r="A19" s="4" t="s">
        <v>274</v>
      </c>
      <c r="B19" s="73"/>
      <c r="C19" s="5" t="s">
        <v>321</v>
      </c>
      <c r="D19" s="5" t="s">
        <v>350</v>
      </c>
      <c r="E19" s="4" t="s">
        <v>351</v>
      </c>
      <c r="F19" s="4" t="s">
        <v>352</v>
      </c>
      <c r="G19" s="4" t="s">
        <v>303</v>
      </c>
      <c r="H19" s="6">
        <v>2013</v>
      </c>
      <c r="I19" s="4" t="s">
        <v>336</v>
      </c>
      <c r="J19" s="4" t="s">
        <v>353</v>
      </c>
      <c r="K19" s="7">
        <v>15000</v>
      </c>
      <c r="L19" s="4"/>
    </row>
    <row r="20" spans="1:12" ht="90" x14ac:dyDescent="0.25">
      <c r="A20" s="4" t="s">
        <v>274</v>
      </c>
      <c r="B20" s="73"/>
      <c r="C20" s="5" t="s">
        <v>354</v>
      </c>
      <c r="D20" s="5" t="s">
        <v>355</v>
      </c>
      <c r="E20" s="4" t="s">
        <v>356</v>
      </c>
      <c r="F20" s="4" t="s">
        <v>357</v>
      </c>
      <c r="G20" s="4" t="s">
        <v>236</v>
      </c>
      <c r="H20" s="6">
        <v>2025</v>
      </c>
      <c r="I20" s="4" t="s">
        <v>336</v>
      </c>
      <c r="J20" s="4" t="s">
        <v>358</v>
      </c>
      <c r="K20" s="7">
        <v>6000</v>
      </c>
      <c r="L20" s="4"/>
    </row>
    <row r="21" spans="1:12" ht="60" x14ac:dyDescent="0.25">
      <c r="A21" s="18" t="s">
        <v>274</v>
      </c>
      <c r="B21" s="76"/>
      <c r="C21" s="17" t="s">
        <v>317</v>
      </c>
      <c r="D21" s="17" t="s">
        <v>361</v>
      </c>
      <c r="E21" s="4" t="s">
        <v>367</v>
      </c>
      <c r="F21" s="4" t="s">
        <v>368</v>
      </c>
      <c r="G21" s="4" t="s">
        <v>236</v>
      </c>
      <c r="H21" s="6">
        <v>2012</v>
      </c>
      <c r="I21" s="18" t="s">
        <v>996</v>
      </c>
      <c r="J21" s="4"/>
      <c r="K21" s="7">
        <v>25000</v>
      </c>
      <c r="L21" s="4"/>
    </row>
    <row r="22" spans="1:12" ht="60" x14ac:dyDescent="0.25">
      <c r="A22" s="18" t="s">
        <v>280</v>
      </c>
      <c r="B22" s="4" t="s">
        <v>359</v>
      </c>
      <c r="C22" s="17" t="s">
        <v>360</v>
      </c>
      <c r="D22" s="17" t="s">
        <v>366</v>
      </c>
      <c r="E22" s="4" t="s">
        <v>362</v>
      </c>
      <c r="F22" s="4" t="s">
        <v>363</v>
      </c>
      <c r="G22" s="4">
        <v>2</v>
      </c>
      <c r="H22" s="6">
        <v>2024</v>
      </c>
      <c r="I22" s="4" t="s">
        <v>364</v>
      </c>
      <c r="J22" s="4" t="s">
        <v>365</v>
      </c>
      <c r="K22" s="7">
        <v>25000</v>
      </c>
      <c r="L22" s="4"/>
    </row>
    <row r="23" spans="1:12" ht="90" x14ac:dyDescent="0.25">
      <c r="A23" s="4" t="s">
        <v>274</v>
      </c>
      <c r="B23" s="72" t="s">
        <v>369</v>
      </c>
      <c r="C23" s="72" t="s">
        <v>370</v>
      </c>
      <c r="D23" s="5" t="s">
        <v>370</v>
      </c>
      <c r="E23" s="4" t="s">
        <v>371</v>
      </c>
      <c r="F23" s="4" t="s">
        <v>372</v>
      </c>
      <c r="G23" s="4" t="s">
        <v>303</v>
      </c>
      <c r="H23" s="6">
        <v>2012</v>
      </c>
      <c r="I23" s="4" t="s">
        <v>336</v>
      </c>
      <c r="J23" s="4" t="s">
        <v>373</v>
      </c>
      <c r="K23" s="7">
        <v>20000</v>
      </c>
      <c r="L23" s="4" t="s">
        <v>304</v>
      </c>
    </row>
    <row r="24" spans="1:12" ht="75" customHeight="1" x14ac:dyDescent="0.25">
      <c r="A24" s="4" t="s">
        <v>274</v>
      </c>
      <c r="B24" s="73"/>
      <c r="C24" s="76"/>
      <c r="D24" s="5" t="s">
        <v>374</v>
      </c>
      <c r="E24" s="4" t="s">
        <v>375</v>
      </c>
      <c r="F24" s="4" t="s">
        <v>376</v>
      </c>
      <c r="G24" s="4" t="s">
        <v>236</v>
      </c>
      <c r="H24" s="6">
        <v>2020</v>
      </c>
      <c r="I24" s="4" t="s">
        <v>59</v>
      </c>
      <c r="J24" s="4" t="s">
        <v>312</v>
      </c>
      <c r="K24" s="7">
        <v>6700</v>
      </c>
      <c r="L24" s="4" t="s">
        <v>377</v>
      </c>
    </row>
    <row r="25" spans="1:12" ht="105" x14ac:dyDescent="0.25">
      <c r="A25" s="4" t="s">
        <v>274</v>
      </c>
      <c r="B25" s="73"/>
      <c r="C25" s="5" t="s">
        <v>374</v>
      </c>
      <c r="D25" s="5" t="s">
        <v>378</v>
      </c>
      <c r="E25" s="4" t="s">
        <v>379</v>
      </c>
      <c r="F25" s="4" t="s">
        <v>380</v>
      </c>
      <c r="G25" s="4" t="s">
        <v>303</v>
      </c>
      <c r="H25" s="6">
        <v>2021</v>
      </c>
      <c r="I25" s="4" t="s">
        <v>381</v>
      </c>
      <c r="J25" s="4"/>
      <c r="K25" s="7">
        <v>10000</v>
      </c>
      <c r="L25" s="4"/>
    </row>
    <row r="26" spans="1:12" ht="105" x14ac:dyDescent="0.25">
      <c r="A26" s="4" t="s">
        <v>274</v>
      </c>
      <c r="B26" s="73"/>
      <c r="C26" s="5" t="s">
        <v>378</v>
      </c>
      <c r="D26" s="5" t="s">
        <v>382</v>
      </c>
      <c r="E26" s="4" t="s">
        <v>383</v>
      </c>
      <c r="F26" s="4" t="s">
        <v>1050</v>
      </c>
      <c r="G26" s="4" t="s">
        <v>236</v>
      </c>
      <c r="H26" s="6">
        <v>2021</v>
      </c>
      <c r="I26" s="4" t="s">
        <v>384</v>
      </c>
      <c r="J26" s="4"/>
      <c r="K26" s="7">
        <v>20000</v>
      </c>
      <c r="L26" s="4" t="s">
        <v>377</v>
      </c>
    </row>
    <row r="27" spans="1:12" ht="75" customHeight="1" x14ac:dyDescent="0.25">
      <c r="A27" s="4" t="s">
        <v>274</v>
      </c>
      <c r="B27" s="73"/>
      <c r="C27" s="72" t="s">
        <v>382</v>
      </c>
      <c r="D27" s="5" t="s">
        <v>385</v>
      </c>
      <c r="E27" s="4" t="s">
        <v>386</v>
      </c>
      <c r="F27" s="4" t="s">
        <v>1049</v>
      </c>
      <c r="G27" s="4" t="s">
        <v>236</v>
      </c>
      <c r="H27" s="6">
        <v>2025</v>
      </c>
      <c r="I27" s="4" t="s">
        <v>319</v>
      </c>
      <c r="J27" s="4"/>
      <c r="K27" s="7">
        <v>0</v>
      </c>
      <c r="L27" s="4"/>
    </row>
    <row r="28" spans="1:12" ht="75" customHeight="1" x14ac:dyDescent="0.25">
      <c r="A28" s="4" t="s">
        <v>274</v>
      </c>
      <c r="B28" s="73"/>
      <c r="C28" s="76"/>
      <c r="D28" s="5" t="s">
        <v>387</v>
      </c>
      <c r="E28" s="4" t="s">
        <v>388</v>
      </c>
      <c r="F28" s="4" t="s">
        <v>389</v>
      </c>
      <c r="G28" s="4" t="s">
        <v>236</v>
      </c>
      <c r="H28" s="6">
        <v>2018</v>
      </c>
      <c r="I28" s="4" t="s">
        <v>390</v>
      </c>
      <c r="J28" s="4" t="s">
        <v>391</v>
      </c>
      <c r="K28" s="7">
        <v>4500</v>
      </c>
      <c r="L28" s="4"/>
    </row>
    <row r="29" spans="1:12" ht="75" customHeight="1" x14ac:dyDescent="0.25">
      <c r="A29" s="4" t="s">
        <v>274</v>
      </c>
      <c r="B29" s="73"/>
      <c r="C29" s="5" t="s">
        <v>385</v>
      </c>
      <c r="D29" s="5" t="s">
        <v>392</v>
      </c>
      <c r="E29" s="4" t="s">
        <v>393</v>
      </c>
      <c r="F29" s="4" t="s">
        <v>394</v>
      </c>
      <c r="G29" s="4" t="s">
        <v>236</v>
      </c>
      <c r="H29" s="6">
        <v>2025</v>
      </c>
      <c r="I29" s="4" t="s">
        <v>395</v>
      </c>
      <c r="J29" s="4"/>
      <c r="K29" s="7">
        <v>0</v>
      </c>
      <c r="L29" s="4"/>
    </row>
    <row r="30" spans="1:12" ht="90" x14ac:dyDescent="0.25">
      <c r="A30" s="4" t="s">
        <v>274</v>
      </c>
      <c r="B30" s="73"/>
      <c r="C30" s="5" t="s">
        <v>387</v>
      </c>
      <c r="D30" s="5" t="s">
        <v>396</v>
      </c>
      <c r="E30" s="4" t="s">
        <v>397</v>
      </c>
      <c r="F30" s="4" t="s">
        <v>398</v>
      </c>
      <c r="G30" s="4" t="s">
        <v>255</v>
      </c>
      <c r="H30" s="6">
        <v>2012</v>
      </c>
      <c r="I30" s="4" t="s">
        <v>336</v>
      </c>
      <c r="J30" s="4" t="s">
        <v>399</v>
      </c>
      <c r="K30" s="7">
        <v>10000</v>
      </c>
      <c r="L30" s="4" t="s">
        <v>304</v>
      </c>
    </row>
    <row r="31" spans="1:12" ht="105" x14ac:dyDescent="0.25">
      <c r="A31" s="4" t="s">
        <v>274</v>
      </c>
      <c r="B31" s="76"/>
      <c r="C31" s="5" t="s">
        <v>392</v>
      </c>
      <c r="D31" s="5" t="s">
        <v>400</v>
      </c>
      <c r="E31" s="4" t="s">
        <v>401</v>
      </c>
      <c r="F31" s="4" t="s">
        <v>402</v>
      </c>
      <c r="G31" s="4" t="s">
        <v>255</v>
      </c>
      <c r="H31" s="6">
        <v>2026</v>
      </c>
      <c r="I31" s="4" t="s">
        <v>403</v>
      </c>
      <c r="J31" s="4"/>
      <c r="K31" s="7">
        <v>15000</v>
      </c>
      <c r="L31" s="4" t="s">
        <v>304</v>
      </c>
    </row>
    <row r="32" spans="1:12" ht="90" x14ac:dyDescent="0.25">
      <c r="A32" s="4" t="s">
        <v>274</v>
      </c>
      <c r="B32" s="72" t="s">
        <v>404</v>
      </c>
      <c r="C32" s="5" t="s">
        <v>405</v>
      </c>
      <c r="D32" s="5" t="s">
        <v>405</v>
      </c>
      <c r="E32" s="4" t="s">
        <v>406</v>
      </c>
      <c r="F32" s="4" t="s">
        <v>407</v>
      </c>
      <c r="G32" s="4" t="s">
        <v>303</v>
      </c>
      <c r="H32" s="6">
        <v>2021</v>
      </c>
      <c r="I32" s="4" t="s">
        <v>336</v>
      </c>
      <c r="J32" s="4"/>
      <c r="K32" s="7">
        <v>0</v>
      </c>
      <c r="L32" s="4"/>
    </row>
    <row r="33" spans="1:12" ht="90" x14ac:dyDescent="0.25">
      <c r="A33" s="4" t="s">
        <v>274</v>
      </c>
      <c r="B33" s="73"/>
      <c r="C33" s="5" t="s">
        <v>408</v>
      </c>
      <c r="D33" s="5" t="s">
        <v>408</v>
      </c>
      <c r="E33" s="4" t="s">
        <v>409</v>
      </c>
      <c r="F33" s="4" t="s">
        <v>410</v>
      </c>
      <c r="G33" s="4" t="s">
        <v>303</v>
      </c>
      <c r="H33" s="6">
        <v>2016</v>
      </c>
      <c r="I33" s="4" t="s">
        <v>348</v>
      </c>
      <c r="J33" s="4"/>
      <c r="K33" s="7">
        <v>2000</v>
      </c>
      <c r="L33" s="4"/>
    </row>
    <row r="34" spans="1:12" ht="90" x14ac:dyDescent="0.25">
      <c r="A34" s="4" t="s">
        <v>274</v>
      </c>
      <c r="B34" s="73"/>
      <c r="C34" s="5" t="s">
        <v>411</v>
      </c>
      <c r="D34" s="5" t="s">
        <v>411</v>
      </c>
      <c r="E34" s="4" t="s">
        <v>412</v>
      </c>
      <c r="F34" s="4" t="s">
        <v>413</v>
      </c>
      <c r="G34" s="4" t="s">
        <v>236</v>
      </c>
      <c r="H34" s="6">
        <v>2021</v>
      </c>
      <c r="I34" s="4" t="s">
        <v>336</v>
      </c>
      <c r="J34" s="4" t="s">
        <v>414</v>
      </c>
      <c r="K34" s="7">
        <v>0</v>
      </c>
      <c r="L34" s="4"/>
    </row>
    <row r="35" spans="1:12" ht="45" customHeight="1" x14ac:dyDescent="0.25">
      <c r="A35" s="4" t="s">
        <v>274</v>
      </c>
      <c r="B35" s="73"/>
      <c r="C35" s="5" t="s">
        <v>415</v>
      </c>
      <c r="D35" s="5" t="s">
        <v>415</v>
      </c>
      <c r="E35" s="4" t="s">
        <v>416</v>
      </c>
      <c r="F35" s="4" t="s">
        <v>417</v>
      </c>
      <c r="G35" s="4" t="s">
        <v>303</v>
      </c>
      <c r="H35" s="6">
        <v>2025</v>
      </c>
      <c r="I35" s="4" t="s">
        <v>395</v>
      </c>
      <c r="J35" s="4"/>
      <c r="K35" s="7">
        <v>3500</v>
      </c>
      <c r="L35" s="4"/>
    </row>
    <row r="36" spans="1:12" ht="90" x14ac:dyDescent="0.25">
      <c r="A36" s="4" t="s">
        <v>274</v>
      </c>
      <c r="B36" s="73"/>
      <c r="C36" s="5" t="s">
        <v>418</v>
      </c>
      <c r="D36" s="5" t="s">
        <v>418</v>
      </c>
      <c r="E36" s="4" t="s">
        <v>419</v>
      </c>
      <c r="F36" s="4" t="s">
        <v>420</v>
      </c>
      <c r="G36" s="4" t="s">
        <v>303</v>
      </c>
      <c r="H36" s="6">
        <v>2015</v>
      </c>
      <c r="I36" s="4" t="s">
        <v>336</v>
      </c>
      <c r="J36" s="4"/>
      <c r="K36" s="7">
        <v>2000</v>
      </c>
      <c r="L36" s="4"/>
    </row>
    <row r="37" spans="1:12" ht="75" x14ac:dyDescent="0.25">
      <c r="A37" s="4" t="s">
        <v>274</v>
      </c>
      <c r="B37" s="73"/>
      <c r="C37" s="72" t="s">
        <v>421</v>
      </c>
      <c r="D37" s="5" t="s">
        <v>421</v>
      </c>
      <c r="E37" s="4" t="s">
        <v>422</v>
      </c>
      <c r="F37" s="4" t="s">
        <v>423</v>
      </c>
      <c r="G37" s="4" t="s">
        <v>236</v>
      </c>
      <c r="H37" s="6">
        <v>2012</v>
      </c>
      <c r="I37" s="4" t="s">
        <v>424</v>
      </c>
      <c r="J37" s="4" t="s">
        <v>425</v>
      </c>
      <c r="K37" s="7">
        <v>25000</v>
      </c>
      <c r="L37" s="4"/>
    </row>
    <row r="38" spans="1:12" ht="105" x14ac:dyDescent="0.25">
      <c r="A38" s="4" t="s">
        <v>274</v>
      </c>
      <c r="B38" s="76"/>
      <c r="C38" s="76"/>
      <c r="D38" s="5" t="s">
        <v>426</v>
      </c>
      <c r="E38" s="4" t="s">
        <v>427</v>
      </c>
      <c r="F38" s="4" t="s">
        <v>428</v>
      </c>
      <c r="G38" s="4" t="s">
        <v>236</v>
      </c>
      <c r="H38" s="6">
        <v>2023</v>
      </c>
      <c r="I38" s="4" t="s">
        <v>429</v>
      </c>
      <c r="J38" s="4" t="s">
        <v>430</v>
      </c>
      <c r="K38" s="7">
        <v>5000</v>
      </c>
      <c r="L38" s="4"/>
    </row>
    <row r="39" spans="1:12" ht="120" x14ac:dyDescent="0.25">
      <c r="A39" s="4" t="s">
        <v>456</v>
      </c>
      <c r="B39" s="4" t="s">
        <v>359</v>
      </c>
      <c r="C39" s="5" t="s">
        <v>748</v>
      </c>
      <c r="D39" s="5" t="s">
        <v>749</v>
      </c>
      <c r="E39" s="4" t="s">
        <v>750</v>
      </c>
      <c r="F39" s="4" t="s">
        <v>751</v>
      </c>
      <c r="G39" s="4" t="s">
        <v>255</v>
      </c>
      <c r="H39" s="6">
        <v>2024</v>
      </c>
      <c r="I39" s="4" t="s">
        <v>384</v>
      </c>
      <c r="J39" s="4" t="s">
        <v>752</v>
      </c>
      <c r="K39" s="7">
        <v>15000</v>
      </c>
      <c r="L39" s="4"/>
    </row>
    <row r="40" spans="1:12" ht="90" x14ac:dyDescent="0.25">
      <c r="A40" s="4" t="s">
        <v>274</v>
      </c>
      <c r="B40" s="4" t="s">
        <v>431</v>
      </c>
      <c r="C40" s="5" t="s">
        <v>432</v>
      </c>
      <c r="D40" s="5" t="s">
        <v>432</v>
      </c>
      <c r="E40" s="4" t="s">
        <v>1051</v>
      </c>
      <c r="F40" s="4" t="s">
        <v>433</v>
      </c>
      <c r="G40" s="4" t="s">
        <v>303</v>
      </c>
      <c r="H40" s="6">
        <v>2026</v>
      </c>
      <c r="I40" s="4" t="s">
        <v>336</v>
      </c>
      <c r="J40" s="4"/>
      <c r="K40" s="7">
        <v>0</v>
      </c>
      <c r="L40" s="4"/>
    </row>
    <row r="41" spans="1:12" ht="45" x14ac:dyDescent="0.25">
      <c r="A41" s="4" t="s">
        <v>274</v>
      </c>
      <c r="B41" s="4" t="s">
        <v>431</v>
      </c>
      <c r="C41" s="17" t="s">
        <v>753</v>
      </c>
      <c r="D41" s="5" t="s">
        <v>753</v>
      </c>
      <c r="E41" s="4" t="s">
        <v>754</v>
      </c>
      <c r="F41" s="4" t="s">
        <v>755</v>
      </c>
      <c r="G41" s="4" t="s">
        <v>303</v>
      </c>
      <c r="H41" s="6">
        <v>2024</v>
      </c>
      <c r="I41" s="4" t="s">
        <v>390</v>
      </c>
      <c r="J41" s="4" t="s">
        <v>756</v>
      </c>
      <c r="K41" s="7">
        <v>20000</v>
      </c>
      <c r="L41" s="4"/>
    </row>
    <row r="42" spans="1:12" ht="30" x14ac:dyDescent="0.25">
      <c r="A42" s="4" t="s">
        <v>274</v>
      </c>
      <c r="B42" s="4" t="s">
        <v>431</v>
      </c>
      <c r="C42" s="5" t="s">
        <v>434</v>
      </c>
      <c r="D42" s="5" t="s">
        <v>434</v>
      </c>
      <c r="E42" s="4" t="s">
        <v>435</v>
      </c>
      <c r="F42" s="4" t="s">
        <v>436</v>
      </c>
      <c r="G42" s="4" t="s">
        <v>236</v>
      </c>
      <c r="H42" s="6">
        <v>2016</v>
      </c>
      <c r="I42" s="4" t="s">
        <v>59</v>
      </c>
      <c r="J42" s="4"/>
      <c r="K42" s="7">
        <v>3000</v>
      </c>
      <c r="L42" s="4"/>
    </row>
    <row r="43" spans="1:12" ht="90" x14ac:dyDescent="0.25">
      <c r="A43" s="4" t="s">
        <v>277</v>
      </c>
      <c r="B43" s="4" t="s">
        <v>441</v>
      </c>
      <c r="C43" s="5" t="s">
        <v>442</v>
      </c>
      <c r="D43" s="5" t="s">
        <v>757</v>
      </c>
      <c r="E43" s="4" t="s">
        <v>758</v>
      </c>
      <c r="F43" s="4" t="s">
        <v>759</v>
      </c>
      <c r="G43" s="4" t="s">
        <v>303</v>
      </c>
      <c r="H43" s="6">
        <v>2014</v>
      </c>
      <c r="I43" s="4" t="s">
        <v>336</v>
      </c>
      <c r="J43" s="4" t="s">
        <v>760</v>
      </c>
      <c r="K43" s="7">
        <v>2000</v>
      </c>
      <c r="L43" s="4" t="s">
        <v>304</v>
      </c>
    </row>
    <row r="44" spans="1:12" ht="60" x14ac:dyDescent="0.25">
      <c r="A44" s="4" t="s">
        <v>277</v>
      </c>
      <c r="B44" s="4" t="s">
        <v>437</v>
      </c>
      <c r="C44" s="5" t="s">
        <v>761</v>
      </c>
      <c r="D44" s="5" t="s">
        <v>762</v>
      </c>
      <c r="E44" s="4" t="s">
        <v>763</v>
      </c>
      <c r="F44" s="4" t="s">
        <v>764</v>
      </c>
      <c r="G44" s="4" t="s">
        <v>303</v>
      </c>
      <c r="H44" s="6">
        <v>2020</v>
      </c>
      <c r="I44" s="4" t="s">
        <v>59</v>
      </c>
      <c r="J44" s="4" t="s">
        <v>414</v>
      </c>
      <c r="K44" s="7">
        <v>4000</v>
      </c>
      <c r="L44" s="4"/>
    </row>
    <row r="45" spans="1:12" ht="75" x14ac:dyDescent="0.25">
      <c r="A45" s="4" t="s">
        <v>277</v>
      </c>
      <c r="B45" s="4" t="s">
        <v>437</v>
      </c>
      <c r="C45" s="5" t="s">
        <v>765</v>
      </c>
      <c r="D45" s="5" t="s">
        <v>766</v>
      </c>
      <c r="E45" s="4" t="s">
        <v>767</v>
      </c>
      <c r="F45" s="4" t="s">
        <v>768</v>
      </c>
      <c r="G45" s="4" t="s">
        <v>236</v>
      </c>
      <c r="H45" s="6">
        <v>2016</v>
      </c>
      <c r="I45" s="4" t="s">
        <v>390</v>
      </c>
      <c r="J45" s="4" t="s">
        <v>769</v>
      </c>
      <c r="K45" s="7">
        <v>6000</v>
      </c>
      <c r="L45" s="4"/>
    </row>
    <row r="46" spans="1:12" ht="60" x14ac:dyDescent="0.25">
      <c r="A46" s="4" t="s">
        <v>277</v>
      </c>
      <c r="B46" s="4" t="s">
        <v>437</v>
      </c>
      <c r="C46" s="5" t="s">
        <v>770</v>
      </c>
      <c r="D46" s="5" t="s">
        <v>771</v>
      </c>
      <c r="E46" s="4" t="s">
        <v>772</v>
      </c>
      <c r="F46" s="4" t="s">
        <v>773</v>
      </c>
      <c r="G46" s="4" t="s">
        <v>303</v>
      </c>
      <c r="H46" s="6">
        <v>2024</v>
      </c>
      <c r="I46" s="4" t="s">
        <v>59</v>
      </c>
      <c r="J46" s="4" t="s">
        <v>414</v>
      </c>
      <c r="K46" s="7">
        <v>0</v>
      </c>
      <c r="L46" s="4"/>
    </row>
    <row r="47" spans="1:12" ht="60" x14ac:dyDescent="0.25">
      <c r="A47" s="4" t="s">
        <v>277</v>
      </c>
      <c r="B47" s="4" t="s">
        <v>441</v>
      </c>
      <c r="C47" s="5" t="s">
        <v>774</v>
      </c>
      <c r="D47" s="5" t="s">
        <v>775</v>
      </c>
      <c r="E47" s="4" t="s">
        <v>776</v>
      </c>
      <c r="F47" s="4" t="s">
        <v>777</v>
      </c>
      <c r="G47" s="4" t="s">
        <v>236</v>
      </c>
      <c r="H47" s="6">
        <v>2024</v>
      </c>
      <c r="I47" s="4" t="s">
        <v>9</v>
      </c>
      <c r="J47" s="4" t="s">
        <v>598</v>
      </c>
      <c r="K47" s="7">
        <v>28000</v>
      </c>
      <c r="L47" s="4"/>
    </row>
    <row r="48" spans="1:12" ht="60" x14ac:dyDescent="0.25">
      <c r="A48" s="4" t="s">
        <v>277</v>
      </c>
      <c r="B48" s="4" t="s">
        <v>437</v>
      </c>
      <c r="C48" s="5" t="s">
        <v>778</v>
      </c>
      <c r="D48" s="5" t="s">
        <v>779</v>
      </c>
      <c r="E48" s="4" t="s">
        <v>780</v>
      </c>
      <c r="F48" s="4" t="s">
        <v>781</v>
      </c>
      <c r="G48" s="4" t="s">
        <v>303</v>
      </c>
      <c r="H48" s="6">
        <v>2023</v>
      </c>
      <c r="I48" s="4" t="s">
        <v>59</v>
      </c>
      <c r="J48" s="4" t="s">
        <v>414</v>
      </c>
      <c r="K48" s="7">
        <v>0</v>
      </c>
      <c r="L48" s="4"/>
    </row>
    <row r="49" spans="1:12" ht="60" x14ac:dyDescent="0.25">
      <c r="A49" s="4" t="s">
        <v>277</v>
      </c>
      <c r="B49" s="4" t="s">
        <v>441</v>
      </c>
      <c r="C49" s="5" t="s">
        <v>782</v>
      </c>
      <c r="D49" s="5" t="s">
        <v>783</v>
      </c>
      <c r="E49" s="4" t="s">
        <v>784</v>
      </c>
      <c r="F49" s="4" t="s">
        <v>785</v>
      </c>
      <c r="G49" s="4" t="s">
        <v>236</v>
      </c>
      <c r="H49" s="6">
        <v>2021</v>
      </c>
      <c r="I49" s="4" t="s">
        <v>390</v>
      </c>
      <c r="J49" s="4" t="s">
        <v>414</v>
      </c>
      <c r="K49" s="7">
        <v>15000</v>
      </c>
      <c r="L49" s="4" t="s">
        <v>304</v>
      </c>
    </row>
    <row r="50" spans="1:12" s="22" customFormat="1" ht="90" x14ac:dyDescent="0.25">
      <c r="A50" s="17" t="s">
        <v>277</v>
      </c>
      <c r="B50" s="17" t="s">
        <v>437</v>
      </c>
      <c r="C50" s="17" t="s">
        <v>438</v>
      </c>
      <c r="D50" s="17" t="s">
        <v>439</v>
      </c>
      <c r="E50" s="17" t="s">
        <v>1052</v>
      </c>
      <c r="F50" s="17" t="s">
        <v>440</v>
      </c>
      <c r="G50" s="17" t="s">
        <v>236</v>
      </c>
      <c r="H50" s="17">
        <v>2024</v>
      </c>
      <c r="I50" s="17" t="s">
        <v>336</v>
      </c>
      <c r="J50" s="17" t="s">
        <v>414</v>
      </c>
      <c r="K50" s="37">
        <v>13000</v>
      </c>
      <c r="L50" s="17" t="s">
        <v>304</v>
      </c>
    </row>
    <row r="51" spans="1:12" s="22" customFormat="1" ht="105" x14ac:dyDescent="0.25">
      <c r="A51" s="17" t="s">
        <v>277</v>
      </c>
      <c r="B51" s="17" t="s">
        <v>441</v>
      </c>
      <c r="C51" s="17" t="s">
        <v>442</v>
      </c>
      <c r="D51" s="17" t="s">
        <v>443</v>
      </c>
      <c r="E51" s="17" t="s">
        <v>444</v>
      </c>
      <c r="F51" s="17" t="s">
        <v>445</v>
      </c>
      <c r="G51" s="17" t="s">
        <v>303</v>
      </c>
      <c r="H51" s="17">
        <v>2024</v>
      </c>
      <c r="I51" s="17" t="s">
        <v>316</v>
      </c>
      <c r="J51" s="17" t="s">
        <v>414</v>
      </c>
      <c r="K51" s="37">
        <v>30000</v>
      </c>
      <c r="L51" s="17" t="s">
        <v>304</v>
      </c>
    </row>
    <row r="52" spans="1:12" s="22" customFormat="1" ht="90" x14ac:dyDescent="0.25">
      <c r="A52" s="17" t="s">
        <v>446</v>
      </c>
      <c r="B52" s="17" t="s">
        <v>447</v>
      </c>
      <c r="C52" s="17" t="s">
        <v>448</v>
      </c>
      <c r="D52" s="17" t="s">
        <v>449</v>
      </c>
      <c r="E52" s="17" t="s">
        <v>450</v>
      </c>
      <c r="F52" s="17" t="s">
        <v>451</v>
      </c>
      <c r="G52" s="17" t="s">
        <v>303</v>
      </c>
      <c r="H52" s="17">
        <v>2024</v>
      </c>
      <c r="I52" s="17" t="s">
        <v>348</v>
      </c>
      <c r="J52" s="17" t="s">
        <v>414</v>
      </c>
      <c r="K52" s="37">
        <v>14000</v>
      </c>
      <c r="L52" s="17" t="s">
        <v>304</v>
      </c>
    </row>
    <row r="53" spans="1:12" s="22" customFormat="1" ht="120" x14ac:dyDescent="0.25">
      <c r="A53" s="17" t="s">
        <v>280</v>
      </c>
      <c r="B53" s="17" t="s">
        <v>447</v>
      </c>
      <c r="C53" s="17" t="s">
        <v>305</v>
      </c>
      <c r="D53" s="17" t="s">
        <v>452</v>
      </c>
      <c r="E53" s="17" t="s">
        <v>453</v>
      </c>
      <c r="F53" s="17" t="s">
        <v>454</v>
      </c>
      <c r="G53" s="17" t="s">
        <v>303</v>
      </c>
      <c r="H53" s="17">
        <v>2025</v>
      </c>
      <c r="I53" s="17" t="s">
        <v>59</v>
      </c>
      <c r="J53" s="17" t="s">
        <v>455</v>
      </c>
      <c r="K53" s="37">
        <v>16000</v>
      </c>
      <c r="L53" s="17" t="s">
        <v>304</v>
      </c>
    </row>
    <row r="54" spans="1:12" s="22" customFormat="1" ht="75" x14ac:dyDescent="0.25">
      <c r="A54" s="17" t="s">
        <v>456</v>
      </c>
      <c r="B54" s="17" t="s">
        <v>447</v>
      </c>
      <c r="C54" s="17" t="s">
        <v>457</v>
      </c>
      <c r="D54" s="17" t="s">
        <v>458</v>
      </c>
      <c r="E54" s="17" t="s">
        <v>459</v>
      </c>
      <c r="F54" s="17" t="s">
        <v>460</v>
      </c>
      <c r="G54" s="17" t="s">
        <v>303</v>
      </c>
      <c r="H54" s="17">
        <v>2024</v>
      </c>
      <c r="I54" s="17" t="s">
        <v>395</v>
      </c>
      <c r="J54" s="17" t="s">
        <v>414</v>
      </c>
      <c r="K54" s="37">
        <v>14000</v>
      </c>
      <c r="L54" s="17" t="s">
        <v>304</v>
      </c>
    </row>
    <row r="55" spans="1:12" s="22" customFormat="1" ht="60" x14ac:dyDescent="0.25">
      <c r="A55" s="17" t="s">
        <v>280</v>
      </c>
      <c r="B55" s="17" t="s">
        <v>359</v>
      </c>
      <c r="C55" s="17" t="s">
        <v>329</v>
      </c>
      <c r="D55" s="17" t="s">
        <v>461</v>
      </c>
      <c r="E55" s="17" t="s">
        <v>462</v>
      </c>
      <c r="F55" s="17" t="s">
        <v>463</v>
      </c>
      <c r="G55" s="17" t="s">
        <v>303</v>
      </c>
      <c r="H55" s="17">
        <v>2023</v>
      </c>
      <c r="I55" s="17" t="s">
        <v>59</v>
      </c>
      <c r="J55" s="17" t="s">
        <v>464</v>
      </c>
      <c r="K55" s="37">
        <v>4000</v>
      </c>
      <c r="L55" s="17" t="s">
        <v>304</v>
      </c>
    </row>
    <row r="56" spans="1:12" s="22" customFormat="1" ht="90" x14ac:dyDescent="0.25">
      <c r="A56" s="17" t="s">
        <v>280</v>
      </c>
      <c r="B56" s="17" t="s">
        <v>359</v>
      </c>
      <c r="C56" s="17" t="s">
        <v>465</v>
      </c>
      <c r="D56" s="17" t="s">
        <v>466</v>
      </c>
      <c r="E56" s="17" t="s">
        <v>467</v>
      </c>
      <c r="F56" s="17" t="s">
        <v>468</v>
      </c>
      <c r="G56" s="17" t="s">
        <v>236</v>
      </c>
      <c r="H56" s="17">
        <v>2023</v>
      </c>
      <c r="I56" s="17" t="s">
        <v>348</v>
      </c>
      <c r="J56" s="17"/>
      <c r="K56" s="37">
        <v>0</v>
      </c>
      <c r="L56" s="17"/>
    </row>
    <row r="57" spans="1:12" ht="60" x14ac:dyDescent="0.25">
      <c r="A57" s="4" t="s">
        <v>280</v>
      </c>
      <c r="B57" s="4" t="s">
        <v>359</v>
      </c>
      <c r="C57" s="5" t="s">
        <v>469</v>
      </c>
      <c r="D57" s="5" t="s">
        <v>470</v>
      </c>
      <c r="E57" s="4" t="s">
        <v>471</v>
      </c>
      <c r="F57" s="4" t="s">
        <v>472</v>
      </c>
      <c r="G57" s="4" t="s">
        <v>303</v>
      </c>
      <c r="H57" s="6">
        <v>2026</v>
      </c>
      <c r="I57" s="4" t="s">
        <v>364</v>
      </c>
      <c r="J57" s="4"/>
      <c r="K57" s="7">
        <v>0</v>
      </c>
      <c r="L57" s="4"/>
    </row>
    <row r="58" spans="1:12" ht="60" x14ac:dyDescent="0.25">
      <c r="A58" s="4" t="s">
        <v>280</v>
      </c>
      <c r="B58" s="4" t="s">
        <v>359</v>
      </c>
      <c r="C58" s="5" t="s">
        <v>473</v>
      </c>
      <c r="D58" s="5" t="s">
        <v>474</v>
      </c>
      <c r="E58" s="4" t="s">
        <v>475</v>
      </c>
      <c r="F58" s="4" t="s">
        <v>476</v>
      </c>
      <c r="G58" s="4" t="s">
        <v>303</v>
      </c>
      <c r="H58" s="6">
        <v>2025</v>
      </c>
      <c r="I58" s="4" t="s">
        <v>59</v>
      </c>
      <c r="J58" s="4"/>
      <c r="K58" s="7">
        <v>0</v>
      </c>
      <c r="L58" s="4"/>
    </row>
    <row r="59" spans="1:12" ht="75" x14ac:dyDescent="0.25">
      <c r="A59" s="4" t="s">
        <v>477</v>
      </c>
      <c r="B59" s="4" t="s">
        <v>447</v>
      </c>
      <c r="C59" s="5" t="s">
        <v>478</v>
      </c>
      <c r="D59" s="5" t="s">
        <v>479</v>
      </c>
      <c r="E59" s="4" t="s">
        <v>480</v>
      </c>
      <c r="F59" s="4" t="s">
        <v>481</v>
      </c>
      <c r="G59" s="4" t="s">
        <v>303</v>
      </c>
      <c r="H59" s="6">
        <v>2026</v>
      </c>
      <c r="I59" s="4" t="s">
        <v>59</v>
      </c>
      <c r="J59" s="4"/>
      <c r="K59" s="7">
        <v>18000</v>
      </c>
      <c r="L59" s="4" t="s">
        <v>304</v>
      </c>
    </row>
    <row r="60" spans="1:12" ht="60" x14ac:dyDescent="0.25">
      <c r="A60" s="4" t="s">
        <v>277</v>
      </c>
      <c r="B60" s="4" t="s">
        <v>441</v>
      </c>
      <c r="C60" s="5" t="s">
        <v>482</v>
      </c>
      <c r="D60" s="5" t="s">
        <v>483</v>
      </c>
      <c r="E60" s="4" t="s">
        <v>484</v>
      </c>
      <c r="F60" s="4" t="s">
        <v>485</v>
      </c>
      <c r="G60" s="4" t="s">
        <v>303</v>
      </c>
      <c r="H60" s="6">
        <v>2023</v>
      </c>
      <c r="I60" s="4" t="s">
        <v>59</v>
      </c>
      <c r="J60" s="4"/>
      <c r="K60" s="7">
        <v>2000</v>
      </c>
      <c r="L60" s="4" t="s">
        <v>304</v>
      </c>
    </row>
    <row r="61" spans="1:12" ht="105" x14ac:dyDescent="0.25">
      <c r="A61" s="4" t="s">
        <v>277</v>
      </c>
      <c r="B61" s="4" t="s">
        <v>441</v>
      </c>
      <c r="C61" s="5" t="s">
        <v>486</v>
      </c>
      <c r="D61" s="5" t="s">
        <v>487</v>
      </c>
      <c r="E61" s="4" t="s">
        <v>488</v>
      </c>
      <c r="F61" s="4" t="s">
        <v>489</v>
      </c>
      <c r="G61" s="4" t="s">
        <v>236</v>
      </c>
      <c r="H61" s="6">
        <v>2026</v>
      </c>
      <c r="I61" s="4" t="s">
        <v>403</v>
      </c>
      <c r="J61" s="4"/>
      <c r="K61" s="7">
        <v>18000</v>
      </c>
      <c r="L61" s="4" t="s">
        <v>304</v>
      </c>
    </row>
    <row r="62" spans="1:12" ht="60" x14ac:dyDescent="0.25">
      <c r="A62" s="4" t="s">
        <v>446</v>
      </c>
      <c r="B62" s="4" t="s">
        <v>490</v>
      </c>
      <c r="C62" s="5" t="s">
        <v>491</v>
      </c>
      <c r="D62" s="5" t="s">
        <v>492</v>
      </c>
      <c r="E62" s="4" t="s">
        <v>493</v>
      </c>
      <c r="F62" s="4" t="s">
        <v>494</v>
      </c>
      <c r="G62" s="4" t="s">
        <v>303</v>
      </c>
      <c r="H62" s="6">
        <v>2012</v>
      </c>
      <c r="I62" s="4" t="s">
        <v>424</v>
      </c>
      <c r="J62" s="4"/>
      <c r="K62" s="7">
        <v>0</v>
      </c>
      <c r="L62" s="4"/>
    </row>
    <row r="63" spans="1:12" ht="60" x14ac:dyDescent="0.25">
      <c r="A63" s="4" t="s">
        <v>277</v>
      </c>
      <c r="B63" s="4" t="s">
        <v>490</v>
      </c>
      <c r="C63" s="5" t="s">
        <v>495</v>
      </c>
      <c r="D63" s="5" t="s">
        <v>496</v>
      </c>
      <c r="E63" s="4" t="s">
        <v>497</v>
      </c>
      <c r="F63" s="4" t="s">
        <v>498</v>
      </c>
      <c r="G63" s="4" t="s">
        <v>303</v>
      </c>
      <c r="H63" s="6">
        <v>2023</v>
      </c>
      <c r="I63" s="4" t="s">
        <v>424</v>
      </c>
      <c r="J63" s="4"/>
      <c r="K63" s="7">
        <v>0</v>
      </c>
      <c r="L63" s="4"/>
    </row>
    <row r="64" spans="1:12" x14ac:dyDescent="0.25">
      <c r="A64" s="68"/>
      <c r="B64" s="69"/>
      <c r="C64" s="69"/>
      <c r="D64" s="69"/>
      <c r="E64" s="69"/>
      <c r="F64" s="69"/>
      <c r="G64" s="69"/>
      <c r="H64" s="69"/>
      <c r="I64" s="69"/>
      <c r="J64" s="70"/>
      <c r="K64" s="27">
        <f>SUM(K7:K63)</f>
        <v>482610</v>
      </c>
      <c r="L64" s="26"/>
    </row>
    <row r="65" spans="1:12" ht="20.100000000000001" customHeight="1" x14ac:dyDescent="0.25">
      <c r="A65" s="71" t="s">
        <v>499</v>
      </c>
      <c r="B65" s="71"/>
      <c r="C65" s="71"/>
      <c r="D65" s="71"/>
      <c r="E65" s="71"/>
      <c r="F65" s="71"/>
      <c r="G65" s="71"/>
      <c r="H65" s="71"/>
      <c r="I65" s="71"/>
      <c r="J65" s="71"/>
      <c r="K65" s="71"/>
      <c r="L65" s="71"/>
    </row>
    <row r="66" spans="1:12" ht="20.100000000000001" customHeight="1" x14ac:dyDescent="0.25">
      <c r="A66" s="71" t="s">
        <v>500</v>
      </c>
      <c r="B66" s="71"/>
      <c r="C66" s="71"/>
      <c r="D66" s="71"/>
      <c r="E66" s="71"/>
      <c r="F66" s="71"/>
      <c r="G66" s="71"/>
      <c r="H66" s="71"/>
      <c r="I66" s="71"/>
      <c r="J66" s="71"/>
      <c r="K66" s="71"/>
      <c r="L66" s="71"/>
    </row>
    <row r="67" spans="1:12" ht="90" x14ac:dyDescent="0.25">
      <c r="A67" s="4" t="s">
        <v>274</v>
      </c>
      <c r="B67" s="4" t="s">
        <v>501</v>
      </c>
      <c r="C67" s="5" t="s">
        <v>502</v>
      </c>
      <c r="D67" s="5" t="s">
        <v>503</v>
      </c>
      <c r="E67" s="4" t="s">
        <v>504</v>
      </c>
      <c r="F67" s="4" t="s">
        <v>505</v>
      </c>
      <c r="G67" s="4" t="s">
        <v>236</v>
      </c>
      <c r="H67" s="6">
        <v>2023</v>
      </c>
      <c r="I67" s="4" t="s">
        <v>390</v>
      </c>
      <c r="J67" s="4"/>
      <c r="K67" s="7">
        <v>25000</v>
      </c>
      <c r="L67" s="4" t="s">
        <v>506</v>
      </c>
    </row>
    <row r="68" spans="1:12" ht="75" x14ac:dyDescent="0.25">
      <c r="A68" s="4" t="s">
        <v>274</v>
      </c>
      <c r="B68" s="4" t="s">
        <v>501</v>
      </c>
      <c r="C68" s="5" t="s">
        <v>507</v>
      </c>
      <c r="D68" s="5" t="s">
        <v>508</v>
      </c>
      <c r="E68" s="4" t="s">
        <v>509</v>
      </c>
      <c r="F68" s="4" t="s">
        <v>510</v>
      </c>
      <c r="G68" s="4" t="s">
        <v>236</v>
      </c>
      <c r="H68" s="6">
        <v>2022</v>
      </c>
      <c r="I68" s="4" t="s">
        <v>59</v>
      </c>
      <c r="J68" s="4" t="s">
        <v>511</v>
      </c>
      <c r="K68" s="7">
        <v>15000</v>
      </c>
      <c r="L68" s="4" t="s">
        <v>506</v>
      </c>
    </row>
    <row r="69" spans="1:12" ht="62.25" customHeight="1" x14ac:dyDescent="0.25">
      <c r="A69" s="4" t="s">
        <v>274</v>
      </c>
      <c r="B69" s="4" t="s">
        <v>501</v>
      </c>
      <c r="C69" s="5" t="s">
        <v>512</v>
      </c>
      <c r="D69" s="5" t="s">
        <v>502</v>
      </c>
      <c r="E69" s="4" t="s">
        <v>513</v>
      </c>
      <c r="F69" s="4" t="s">
        <v>514</v>
      </c>
      <c r="G69" s="4" t="s">
        <v>255</v>
      </c>
      <c r="H69" s="6">
        <v>2025</v>
      </c>
      <c r="I69" s="4" t="s">
        <v>390</v>
      </c>
      <c r="J69" s="4" t="s">
        <v>515</v>
      </c>
      <c r="K69" s="7">
        <v>0</v>
      </c>
      <c r="L69" s="4"/>
    </row>
    <row r="70" spans="1:12" s="23" customFormat="1" ht="21.75" customHeight="1" x14ac:dyDescent="0.25">
      <c r="A70" s="65"/>
      <c r="B70" s="66"/>
      <c r="C70" s="66"/>
      <c r="D70" s="66"/>
      <c r="E70" s="66"/>
      <c r="F70" s="66"/>
      <c r="G70" s="66"/>
      <c r="H70" s="66"/>
      <c r="I70" s="66"/>
      <c r="J70" s="67"/>
      <c r="K70" s="24">
        <f>SUM(K67:K69)</f>
        <v>40000</v>
      </c>
      <c r="L70" s="25"/>
    </row>
    <row r="71" spans="1:12" ht="20.100000000000001" customHeight="1" x14ac:dyDescent="0.25">
      <c r="A71" s="71" t="s">
        <v>516</v>
      </c>
      <c r="B71" s="71"/>
      <c r="C71" s="71"/>
      <c r="D71" s="71"/>
      <c r="E71" s="71"/>
      <c r="F71" s="71"/>
      <c r="G71" s="71"/>
      <c r="H71" s="71"/>
      <c r="I71" s="71"/>
      <c r="J71" s="71"/>
      <c r="K71" s="71"/>
      <c r="L71" s="71"/>
    </row>
    <row r="72" spans="1:12" ht="120" x14ac:dyDescent="0.25">
      <c r="A72" s="4" t="s">
        <v>274</v>
      </c>
      <c r="B72" s="4" t="s">
        <v>517</v>
      </c>
      <c r="C72" s="5" t="s">
        <v>518</v>
      </c>
      <c r="D72" s="5" t="s">
        <v>518</v>
      </c>
      <c r="E72" s="4" t="s">
        <v>519</v>
      </c>
      <c r="F72" s="4" t="s">
        <v>520</v>
      </c>
      <c r="G72" s="4" t="s">
        <v>236</v>
      </c>
      <c r="H72" s="6">
        <v>2012</v>
      </c>
      <c r="I72" s="4" t="s">
        <v>390</v>
      </c>
      <c r="J72" s="4"/>
      <c r="K72" s="7">
        <v>7000</v>
      </c>
      <c r="L72" s="4"/>
    </row>
    <row r="73" spans="1:12" ht="90" x14ac:dyDescent="0.25">
      <c r="A73" s="4" t="s">
        <v>274</v>
      </c>
      <c r="B73" s="4" t="s">
        <v>517</v>
      </c>
      <c r="C73" s="5" t="s">
        <v>521</v>
      </c>
      <c r="D73" s="5" t="s">
        <v>521</v>
      </c>
      <c r="E73" s="4" t="s">
        <v>522</v>
      </c>
      <c r="F73" s="4" t="s">
        <v>523</v>
      </c>
      <c r="G73" s="4" t="s">
        <v>236</v>
      </c>
      <c r="H73" s="6">
        <v>2015</v>
      </c>
      <c r="I73" s="4" t="s">
        <v>336</v>
      </c>
      <c r="J73" s="4"/>
      <c r="K73" s="7">
        <v>15000</v>
      </c>
      <c r="L73" s="4" t="s">
        <v>524</v>
      </c>
    </row>
    <row r="74" spans="1:12" ht="105" x14ac:dyDescent="0.25">
      <c r="A74" s="4" t="s">
        <v>274</v>
      </c>
      <c r="B74" s="4" t="s">
        <v>517</v>
      </c>
      <c r="C74" s="5" t="s">
        <v>525</v>
      </c>
      <c r="D74" s="5" t="s">
        <v>526</v>
      </c>
      <c r="E74" s="4" t="s">
        <v>527</v>
      </c>
      <c r="F74" s="4" t="s">
        <v>528</v>
      </c>
      <c r="G74" s="4" t="s">
        <v>255</v>
      </c>
      <c r="H74" s="6">
        <v>2020</v>
      </c>
      <c r="I74" s="4" t="s">
        <v>403</v>
      </c>
      <c r="J74" s="4"/>
      <c r="K74" s="7">
        <v>15000</v>
      </c>
      <c r="L74" s="4"/>
    </row>
    <row r="75" spans="1:12" ht="75" x14ac:dyDescent="0.25">
      <c r="A75" s="4" t="s">
        <v>274</v>
      </c>
      <c r="B75" s="4" t="s">
        <v>529</v>
      </c>
      <c r="C75" s="5" t="s">
        <v>530</v>
      </c>
      <c r="D75" s="5" t="s">
        <v>530</v>
      </c>
      <c r="E75" s="4" t="s">
        <v>531</v>
      </c>
      <c r="F75" s="4" t="s">
        <v>532</v>
      </c>
      <c r="G75" s="4" t="s">
        <v>303</v>
      </c>
      <c r="H75" s="6">
        <v>2022</v>
      </c>
      <c r="I75" s="4" t="s">
        <v>533</v>
      </c>
      <c r="J75" s="4" t="s">
        <v>534</v>
      </c>
      <c r="K75" s="7">
        <v>0</v>
      </c>
      <c r="L75" s="4"/>
    </row>
    <row r="76" spans="1:12" ht="60" x14ac:dyDescent="0.25">
      <c r="A76" s="4" t="s">
        <v>274</v>
      </c>
      <c r="B76" s="4" t="s">
        <v>529</v>
      </c>
      <c r="C76" s="5" t="s">
        <v>535</v>
      </c>
      <c r="D76" s="5" t="s">
        <v>535</v>
      </c>
      <c r="E76" s="4" t="s">
        <v>536</v>
      </c>
      <c r="F76" s="4" t="s">
        <v>537</v>
      </c>
      <c r="G76" s="4" t="s">
        <v>303</v>
      </c>
      <c r="H76" s="6">
        <v>2022</v>
      </c>
      <c r="I76" s="4" t="s">
        <v>9</v>
      </c>
      <c r="J76" s="4" t="s">
        <v>538</v>
      </c>
      <c r="K76" s="7">
        <v>0</v>
      </c>
      <c r="L76" s="4"/>
    </row>
    <row r="77" spans="1:12" ht="105" x14ac:dyDescent="0.25">
      <c r="A77" s="4" t="s">
        <v>274</v>
      </c>
      <c r="B77" s="4" t="s">
        <v>529</v>
      </c>
      <c r="C77" s="5" t="s">
        <v>539</v>
      </c>
      <c r="D77" s="5" t="s">
        <v>539</v>
      </c>
      <c r="E77" s="4" t="s">
        <v>540</v>
      </c>
      <c r="F77" s="4" t="s">
        <v>541</v>
      </c>
      <c r="G77" s="4" t="s">
        <v>236</v>
      </c>
      <c r="H77" s="6">
        <v>2025</v>
      </c>
      <c r="I77" s="4" t="s">
        <v>403</v>
      </c>
      <c r="J77" s="4"/>
      <c r="K77" s="7">
        <v>0</v>
      </c>
      <c r="L77" s="4"/>
    </row>
    <row r="78" spans="1:12" ht="60" x14ac:dyDescent="0.25">
      <c r="A78" s="4" t="s">
        <v>542</v>
      </c>
      <c r="B78" s="4" t="s">
        <v>529</v>
      </c>
      <c r="C78" s="5" t="s">
        <v>543</v>
      </c>
      <c r="D78" s="5" t="s">
        <v>544</v>
      </c>
      <c r="E78" s="4" t="s">
        <v>545</v>
      </c>
      <c r="F78" s="4" t="s">
        <v>546</v>
      </c>
      <c r="G78" s="4" t="s">
        <v>303</v>
      </c>
      <c r="H78" s="6">
        <v>2005</v>
      </c>
      <c r="I78" s="4" t="s">
        <v>9</v>
      </c>
      <c r="J78" s="4"/>
      <c r="K78" s="7">
        <v>70000</v>
      </c>
      <c r="L78" s="4"/>
    </row>
    <row r="79" spans="1:12" ht="45" x14ac:dyDescent="0.25">
      <c r="A79" s="4" t="s">
        <v>340</v>
      </c>
      <c r="B79" s="4" t="s">
        <v>529</v>
      </c>
      <c r="C79" s="5" t="s">
        <v>547</v>
      </c>
      <c r="D79" s="5" t="s">
        <v>548</v>
      </c>
      <c r="E79" s="4" t="s">
        <v>549</v>
      </c>
      <c r="F79" s="4" t="s">
        <v>550</v>
      </c>
      <c r="G79" s="4" t="s">
        <v>255</v>
      </c>
      <c r="H79" s="6">
        <v>2015</v>
      </c>
      <c r="I79" s="4" t="s">
        <v>390</v>
      </c>
      <c r="J79" s="4" t="s">
        <v>551</v>
      </c>
      <c r="K79" s="7">
        <v>2000</v>
      </c>
      <c r="L79" s="4"/>
    </row>
    <row r="80" spans="1:12" ht="45" x14ac:dyDescent="0.25">
      <c r="A80" s="4" t="s">
        <v>274</v>
      </c>
      <c r="B80" s="4" t="s">
        <v>529</v>
      </c>
      <c r="C80" s="5" t="s">
        <v>552</v>
      </c>
      <c r="D80" s="5" t="s">
        <v>552</v>
      </c>
      <c r="E80" s="4" t="s">
        <v>553</v>
      </c>
      <c r="F80" s="4" t="s">
        <v>554</v>
      </c>
      <c r="G80" s="4" t="s">
        <v>236</v>
      </c>
      <c r="H80" s="6">
        <v>2025</v>
      </c>
      <c r="I80" s="4" t="s">
        <v>390</v>
      </c>
      <c r="J80" s="4" t="s">
        <v>555</v>
      </c>
      <c r="K80" s="7">
        <v>0</v>
      </c>
      <c r="L80" s="4"/>
    </row>
    <row r="81" spans="1:12" ht="45" x14ac:dyDescent="0.25">
      <c r="A81" s="4" t="s">
        <v>277</v>
      </c>
      <c r="B81" s="4" t="s">
        <v>556</v>
      </c>
      <c r="C81" s="5" t="s">
        <v>557</v>
      </c>
      <c r="D81" s="5" t="s">
        <v>558</v>
      </c>
      <c r="E81" s="4" t="s">
        <v>559</v>
      </c>
      <c r="F81" s="4" t="s">
        <v>560</v>
      </c>
      <c r="G81" s="4" t="s">
        <v>303</v>
      </c>
      <c r="H81" s="6">
        <v>2023</v>
      </c>
      <c r="I81" s="4" t="s">
        <v>9</v>
      </c>
      <c r="J81" s="4"/>
      <c r="K81" s="7">
        <v>0</v>
      </c>
      <c r="L81" s="4"/>
    </row>
    <row r="82" spans="1:12" ht="120" x14ac:dyDescent="0.25">
      <c r="A82" s="4" t="s">
        <v>277</v>
      </c>
      <c r="B82" s="4" t="s">
        <v>556</v>
      </c>
      <c r="C82" s="5" t="s">
        <v>687</v>
      </c>
      <c r="D82" s="5" t="s">
        <v>786</v>
      </c>
      <c r="E82" s="4" t="s">
        <v>787</v>
      </c>
      <c r="F82" s="4" t="s">
        <v>788</v>
      </c>
      <c r="G82" s="4" t="s">
        <v>303</v>
      </c>
      <c r="H82" s="6">
        <v>2023</v>
      </c>
      <c r="I82" s="4" t="s">
        <v>9</v>
      </c>
      <c r="J82" s="4"/>
      <c r="K82" s="7">
        <v>0</v>
      </c>
      <c r="L82" s="4"/>
    </row>
    <row r="83" spans="1:12" ht="60" x14ac:dyDescent="0.25">
      <c r="A83" s="4" t="s">
        <v>277</v>
      </c>
      <c r="B83" s="4" t="s">
        <v>556</v>
      </c>
      <c r="C83" s="5" t="s">
        <v>561</v>
      </c>
      <c r="D83" s="5" t="s">
        <v>562</v>
      </c>
      <c r="E83" s="4" t="s">
        <v>563</v>
      </c>
      <c r="F83" s="4" t="s">
        <v>564</v>
      </c>
      <c r="G83" s="4" t="s">
        <v>236</v>
      </c>
      <c r="H83" s="6">
        <v>2023</v>
      </c>
      <c r="I83" s="4" t="s">
        <v>390</v>
      </c>
      <c r="J83" s="4"/>
      <c r="K83" s="7">
        <v>0</v>
      </c>
      <c r="L83" s="4"/>
    </row>
    <row r="84" spans="1:12" ht="90" x14ac:dyDescent="0.25">
      <c r="A84" s="4" t="s">
        <v>446</v>
      </c>
      <c r="B84" s="4" t="s">
        <v>556</v>
      </c>
      <c r="C84" s="5" t="s">
        <v>565</v>
      </c>
      <c r="D84" s="5" t="s">
        <v>566</v>
      </c>
      <c r="E84" s="4" t="s">
        <v>567</v>
      </c>
      <c r="F84" s="4" t="s">
        <v>568</v>
      </c>
      <c r="G84" s="4" t="s">
        <v>303</v>
      </c>
      <c r="H84" s="6">
        <v>2023</v>
      </c>
      <c r="I84" s="4" t="s">
        <v>390</v>
      </c>
      <c r="J84" s="4" t="s">
        <v>569</v>
      </c>
      <c r="K84" s="7">
        <v>0</v>
      </c>
      <c r="L84" s="4"/>
    </row>
    <row r="85" spans="1:12" ht="45" x14ac:dyDescent="0.25">
      <c r="A85" s="4" t="s">
        <v>277</v>
      </c>
      <c r="B85" s="4" t="s">
        <v>556</v>
      </c>
      <c r="C85" s="5" t="s">
        <v>570</v>
      </c>
      <c r="D85" s="5" t="s">
        <v>571</v>
      </c>
      <c r="E85" s="4" t="s">
        <v>572</v>
      </c>
      <c r="F85" s="4" t="s">
        <v>573</v>
      </c>
      <c r="G85" s="4" t="s">
        <v>303</v>
      </c>
      <c r="H85" s="6">
        <v>2023</v>
      </c>
      <c r="I85" s="4" t="s">
        <v>390</v>
      </c>
      <c r="J85" s="4" t="s">
        <v>574</v>
      </c>
      <c r="K85" s="7">
        <v>0</v>
      </c>
      <c r="L85" s="4"/>
    </row>
    <row r="86" spans="1:12" ht="75" x14ac:dyDescent="0.25">
      <c r="A86" s="4" t="s">
        <v>446</v>
      </c>
      <c r="B86" s="4" t="s">
        <v>556</v>
      </c>
      <c r="C86" s="5" t="s">
        <v>575</v>
      </c>
      <c r="D86" s="5" t="s">
        <v>576</v>
      </c>
      <c r="E86" s="4" t="s">
        <v>577</v>
      </c>
      <c r="F86" s="4" t="s">
        <v>578</v>
      </c>
      <c r="G86" s="4" t="s">
        <v>303</v>
      </c>
      <c r="H86" s="6">
        <v>2023</v>
      </c>
      <c r="I86" s="4" t="s">
        <v>579</v>
      </c>
      <c r="J86" s="4"/>
      <c r="K86" s="7">
        <v>0</v>
      </c>
      <c r="L86" s="4"/>
    </row>
    <row r="87" spans="1:12" ht="75" x14ac:dyDescent="0.25">
      <c r="A87" s="4" t="s">
        <v>277</v>
      </c>
      <c r="B87" s="4" t="s">
        <v>580</v>
      </c>
      <c r="C87" s="5" t="s">
        <v>581</v>
      </c>
      <c r="D87" s="5" t="s">
        <v>582</v>
      </c>
      <c r="E87" s="4" t="s">
        <v>583</v>
      </c>
      <c r="F87" s="4" t="s">
        <v>584</v>
      </c>
      <c r="G87" s="4" t="s">
        <v>303</v>
      </c>
      <c r="H87" s="6">
        <v>2023</v>
      </c>
      <c r="I87" s="4" t="s">
        <v>579</v>
      </c>
      <c r="J87" s="4"/>
      <c r="K87" s="7">
        <v>0</v>
      </c>
      <c r="L87" s="4"/>
    </row>
    <row r="88" spans="1:12" x14ac:dyDescent="0.25">
      <c r="A88" s="74"/>
      <c r="B88" s="74"/>
      <c r="C88" s="74"/>
      <c r="D88" s="74"/>
      <c r="E88" s="74"/>
      <c r="F88" s="74"/>
      <c r="G88" s="74"/>
      <c r="H88" s="74"/>
      <c r="I88" s="74"/>
      <c r="J88" s="74"/>
      <c r="K88" s="9">
        <v>109000</v>
      </c>
      <c r="L88" s="8"/>
    </row>
    <row r="89" spans="1:12" ht="20.100000000000001" customHeight="1" x14ac:dyDescent="0.25">
      <c r="A89" s="71" t="s">
        <v>585</v>
      </c>
      <c r="B89" s="71"/>
      <c r="C89" s="71"/>
      <c r="D89" s="71"/>
      <c r="E89" s="71"/>
      <c r="F89" s="71"/>
      <c r="G89" s="71"/>
      <c r="H89" s="71"/>
      <c r="I89" s="71"/>
      <c r="J89" s="71"/>
      <c r="K89" s="71"/>
      <c r="L89" s="71"/>
    </row>
    <row r="90" spans="1:12" ht="105" x14ac:dyDescent="0.25">
      <c r="A90" s="4" t="s">
        <v>274</v>
      </c>
      <c r="B90" s="4" t="s">
        <v>586</v>
      </c>
      <c r="C90" s="5" t="s">
        <v>587</v>
      </c>
      <c r="D90" s="5" t="s">
        <v>587</v>
      </c>
      <c r="E90" s="4" t="s">
        <v>588</v>
      </c>
      <c r="F90" s="4" t="s">
        <v>589</v>
      </c>
      <c r="G90" s="4" t="s">
        <v>303</v>
      </c>
      <c r="H90" s="6">
        <v>2005</v>
      </c>
      <c r="I90" s="4" t="s">
        <v>316</v>
      </c>
      <c r="J90" s="4" t="s">
        <v>590</v>
      </c>
      <c r="K90" s="7">
        <v>200000</v>
      </c>
      <c r="L90" s="4"/>
    </row>
    <row r="91" spans="1:12" ht="75" x14ac:dyDescent="0.25">
      <c r="A91" s="4" t="s">
        <v>274</v>
      </c>
      <c r="B91" s="4" t="s">
        <v>591</v>
      </c>
      <c r="C91" s="5" t="s">
        <v>592</v>
      </c>
      <c r="D91" s="5" t="s">
        <v>592</v>
      </c>
      <c r="E91" s="4" t="s">
        <v>593</v>
      </c>
      <c r="F91" s="4" t="s">
        <v>594</v>
      </c>
      <c r="G91" s="4" t="s">
        <v>303</v>
      </c>
      <c r="H91" s="6">
        <v>2023</v>
      </c>
      <c r="I91" s="4" t="s">
        <v>9</v>
      </c>
      <c r="J91" s="4"/>
      <c r="K91" s="7">
        <v>0</v>
      </c>
      <c r="L91" s="4"/>
    </row>
    <row r="92" spans="1:12" ht="150" x14ac:dyDescent="0.25">
      <c r="A92" s="4" t="s">
        <v>274</v>
      </c>
      <c r="B92" s="4" t="s">
        <v>586</v>
      </c>
      <c r="C92" s="5" t="s">
        <v>595</v>
      </c>
      <c r="D92" s="5" t="s">
        <v>595</v>
      </c>
      <c r="E92" s="4" t="s">
        <v>596</v>
      </c>
      <c r="F92" s="4" t="s">
        <v>597</v>
      </c>
      <c r="G92" s="4" t="s">
        <v>303</v>
      </c>
      <c r="H92" s="6">
        <v>2020</v>
      </c>
      <c r="I92" s="4" t="s">
        <v>9</v>
      </c>
      <c r="J92" s="4" t="s">
        <v>598</v>
      </c>
      <c r="K92" s="7">
        <v>25000</v>
      </c>
      <c r="L92" s="4" t="s">
        <v>599</v>
      </c>
    </row>
    <row r="93" spans="1:12" ht="105" x14ac:dyDescent="0.25">
      <c r="A93" s="4" t="s">
        <v>274</v>
      </c>
      <c r="B93" s="4" t="s">
        <v>586</v>
      </c>
      <c r="C93" s="5" t="s">
        <v>600</v>
      </c>
      <c r="D93" s="5" t="s">
        <v>600</v>
      </c>
      <c r="E93" s="4" t="s">
        <v>601</v>
      </c>
      <c r="F93" s="4" t="s">
        <v>602</v>
      </c>
      <c r="G93" s="4" t="s">
        <v>236</v>
      </c>
      <c r="H93" s="6">
        <v>2025</v>
      </c>
      <c r="I93" s="4" t="s">
        <v>429</v>
      </c>
      <c r="J93" s="4"/>
      <c r="K93" s="7">
        <v>0</v>
      </c>
      <c r="L93" s="4"/>
    </row>
    <row r="94" spans="1:12" ht="105" x14ac:dyDescent="0.25">
      <c r="A94" s="4" t="s">
        <v>274</v>
      </c>
      <c r="B94" s="4" t="s">
        <v>586</v>
      </c>
      <c r="C94" s="5" t="s">
        <v>603</v>
      </c>
      <c r="D94" s="5" t="s">
        <v>603</v>
      </c>
      <c r="E94" s="4" t="s">
        <v>604</v>
      </c>
      <c r="F94" s="4" t="s">
        <v>605</v>
      </c>
      <c r="G94" s="4" t="s">
        <v>236</v>
      </c>
      <c r="H94" s="6">
        <v>2011</v>
      </c>
      <c r="I94" s="4" t="s">
        <v>316</v>
      </c>
      <c r="J94" s="4"/>
      <c r="K94" s="7">
        <v>50000</v>
      </c>
      <c r="L94" s="4"/>
    </row>
    <row r="95" spans="1:12" ht="105" x14ac:dyDescent="0.25">
      <c r="A95" s="4" t="s">
        <v>274</v>
      </c>
      <c r="B95" s="4" t="s">
        <v>586</v>
      </c>
      <c r="C95" s="5" t="s">
        <v>606</v>
      </c>
      <c r="D95" s="5" t="s">
        <v>606</v>
      </c>
      <c r="E95" s="4" t="s">
        <v>607</v>
      </c>
      <c r="F95" s="4" t="s">
        <v>608</v>
      </c>
      <c r="G95" s="4" t="s">
        <v>255</v>
      </c>
      <c r="H95" s="6">
        <v>2023</v>
      </c>
      <c r="I95" s="4" t="s">
        <v>316</v>
      </c>
      <c r="J95" s="4"/>
      <c r="K95" s="7">
        <v>0</v>
      </c>
      <c r="L95" s="4"/>
    </row>
    <row r="96" spans="1:12" ht="105" x14ac:dyDescent="0.25">
      <c r="A96" s="4" t="s">
        <v>274</v>
      </c>
      <c r="B96" s="4" t="s">
        <v>586</v>
      </c>
      <c r="C96" s="5" t="s">
        <v>609</v>
      </c>
      <c r="D96" s="5" t="s">
        <v>609</v>
      </c>
      <c r="E96" s="4" t="s">
        <v>610</v>
      </c>
      <c r="F96" s="4" t="s">
        <v>611</v>
      </c>
      <c r="G96" s="4" t="s">
        <v>255</v>
      </c>
      <c r="H96" s="6">
        <v>2022</v>
      </c>
      <c r="I96" s="4" t="s">
        <v>403</v>
      </c>
      <c r="J96" s="4" t="s">
        <v>612</v>
      </c>
      <c r="K96" s="7">
        <v>0</v>
      </c>
      <c r="L96" s="4"/>
    </row>
    <row r="97" spans="1:12" ht="75" x14ac:dyDescent="0.25">
      <c r="A97" s="4" t="s">
        <v>274</v>
      </c>
      <c r="B97" s="4" t="s">
        <v>586</v>
      </c>
      <c r="C97" s="5" t="s">
        <v>613</v>
      </c>
      <c r="D97" s="5" t="s">
        <v>613</v>
      </c>
      <c r="E97" s="4" t="s">
        <v>614</v>
      </c>
      <c r="F97" s="4" t="s">
        <v>615</v>
      </c>
      <c r="G97" s="4" t="s">
        <v>236</v>
      </c>
      <c r="H97" s="6">
        <v>2004</v>
      </c>
      <c r="I97" s="4" t="s">
        <v>9</v>
      </c>
      <c r="J97" s="4"/>
      <c r="K97" s="7">
        <v>100000</v>
      </c>
      <c r="L97" s="4"/>
    </row>
    <row r="98" spans="1:12" ht="75" x14ac:dyDescent="0.25">
      <c r="A98" s="4" t="s">
        <v>274</v>
      </c>
      <c r="B98" s="4" t="s">
        <v>586</v>
      </c>
      <c r="C98" s="5" t="s">
        <v>616</v>
      </c>
      <c r="D98" s="5" t="s">
        <v>616</v>
      </c>
      <c r="E98" s="4" t="s">
        <v>617</v>
      </c>
      <c r="F98" s="4" t="s">
        <v>618</v>
      </c>
      <c r="G98" s="4" t="s">
        <v>236</v>
      </c>
      <c r="H98" s="6">
        <v>2012</v>
      </c>
      <c r="I98" s="4" t="s">
        <v>9</v>
      </c>
      <c r="J98" s="4"/>
      <c r="K98" s="7">
        <v>40000</v>
      </c>
      <c r="L98" s="4"/>
    </row>
    <row r="99" spans="1:12" ht="60" x14ac:dyDescent="0.25">
      <c r="A99" s="4" t="s">
        <v>274</v>
      </c>
      <c r="B99" s="4" t="s">
        <v>619</v>
      </c>
      <c r="C99" s="5" t="s">
        <v>620</v>
      </c>
      <c r="D99" s="5" t="s">
        <v>620</v>
      </c>
      <c r="E99" s="4" t="s">
        <v>621</v>
      </c>
      <c r="F99" s="4" t="s">
        <v>622</v>
      </c>
      <c r="G99" s="4" t="s">
        <v>236</v>
      </c>
      <c r="H99" s="6">
        <v>2022</v>
      </c>
      <c r="I99" s="4" t="s">
        <v>364</v>
      </c>
      <c r="J99" s="4" t="s">
        <v>414</v>
      </c>
      <c r="K99" s="7">
        <v>70000</v>
      </c>
      <c r="L99" s="4"/>
    </row>
    <row r="100" spans="1:12" ht="60" x14ac:dyDescent="0.25">
      <c r="A100" s="4" t="s">
        <v>274</v>
      </c>
      <c r="B100" s="4" t="s">
        <v>619</v>
      </c>
      <c r="C100" s="5" t="s">
        <v>623</v>
      </c>
      <c r="D100" s="5" t="s">
        <v>623</v>
      </c>
      <c r="E100" s="4" t="s">
        <v>624</v>
      </c>
      <c r="F100" s="4" t="s">
        <v>625</v>
      </c>
      <c r="G100" s="4" t="s">
        <v>236</v>
      </c>
      <c r="H100" s="6">
        <v>2012</v>
      </c>
      <c r="I100" s="4" t="s">
        <v>364</v>
      </c>
      <c r="J100" s="4"/>
      <c r="K100" s="7">
        <v>30000</v>
      </c>
      <c r="L100" s="4"/>
    </row>
    <row r="101" spans="1:12" ht="165" x14ac:dyDescent="0.25">
      <c r="A101" s="4" t="s">
        <v>626</v>
      </c>
      <c r="B101" s="4" t="s">
        <v>619</v>
      </c>
      <c r="C101" s="5" t="s">
        <v>627</v>
      </c>
      <c r="D101" s="5" t="s">
        <v>628</v>
      </c>
      <c r="E101" s="4" t="s">
        <v>629</v>
      </c>
      <c r="F101" s="4" t="s">
        <v>630</v>
      </c>
      <c r="G101" s="4" t="s">
        <v>236</v>
      </c>
      <c r="H101" s="6">
        <v>2022</v>
      </c>
      <c r="I101" s="4" t="s">
        <v>364</v>
      </c>
      <c r="J101" s="4"/>
      <c r="K101" s="7">
        <v>50000</v>
      </c>
      <c r="L101" s="4"/>
    </row>
    <row r="102" spans="1:12" ht="60" x14ac:dyDescent="0.25">
      <c r="A102" s="4" t="s">
        <v>274</v>
      </c>
      <c r="B102" s="4" t="s">
        <v>619</v>
      </c>
      <c r="C102" s="5" t="s">
        <v>628</v>
      </c>
      <c r="D102" s="5" t="s">
        <v>631</v>
      </c>
      <c r="E102" s="4" t="s">
        <v>632</v>
      </c>
      <c r="F102" s="4" t="s">
        <v>633</v>
      </c>
      <c r="G102" s="4" t="s">
        <v>236</v>
      </c>
      <c r="H102" s="6">
        <v>2024</v>
      </c>
      <c r="I102" s="4" t="s">
        <v>390</v>
      </c>
      <c r="J102" s="4"/>
      <c r="K102" s="7">
        <v>10000</v>
      </c>
      <c r="L102" s="4"/>
    </row>
    <row r="103" spans="1:12" ht="105" x14ac:dyDescent="0.25">
      <c r="A103" s="4" t="s">
        <v>274</v>
      </c>
      <c r="B103" s="4" t="s">
        <v>619</v>
      </c>
      <c r="C103" s="5" t="s">
        <v>628</v>
      </c>
      <c r="D103" s="5" t="s">
        <v>634</v>
      </c>
      <c r="E103" s="4" t="s">
        <v>635</v>
      </c>
      <c r="F103" s="4" t="s">
        <v>636</v>
      </c>
      <c r="G103" s="4" t="s">
        <v>236</v>
      </c>
      <c r="H103" s="6">
        <v>2025</v>
      </c>
      <c r="I103" s="4" t="s">
        <v>403</v>
      </c>
      <c r="J103" s="4"/>
      <c r="K103" s="7">
        <v>70000</v>
      </c>
      <c r="L103" s="4"/>
    </row>
    <row r="104" spans="1:12" ht="180" x14ac:dyDescent="0.25">
      <c r="A104" s="4" t="s">
        <v>274</v>
      </c>
      <c r="B104" s="4" t="s">
        <v>619</v>
      </c>
      <c r="C104" s="5" t="s">
        <v>631</v>
      </c>
      <c r="D104" s="5" t="s">
        <v>637</v>
      </c>
      <c r="E104" s="4" t="s">
        <v>638</v>
      </c>
      <c r="F104" s="4" t="s">
        <v>639</v>
      </c>
      <c r="G104" s="4" t="s">
        <v>236</v>
      </c>
      <c r="H104" s="6">
        <v>2005</v>
      </c>
      <c r="I104" s="4" t="s">
        <v>424</v>
      </c>
      <c r="J104" s="4"/>
      <c r="K104" s="7">
        <v>100000</v>
      </c>
      <c r="L104" s="4"/>
    </row>
    <row r="105" spans="1:12" ht="105" x14ac:dyDescent="0.25">
      <c r="A105" s="4" t="s">
        <v>274</v>
      </c>
      <c r="B105" s="4" t="s">
        <v>619</v>
      </c>
      <c r="C105" s="5" t="s">
        <v>634</v>
      </c>
      <c r="D105" s="5" t="s">
        <v>640</v>
      </c>
      <c r="E105" s="4" t="s">
        <v>641</v>
      </c>
      <c r="F105" s="4" t="s">
        <v>642</v>
      </c>
      <c r="G105" s="4" t="s">
        <v>236</v>
      </c>
      <c r="H105" s="6">
        <v>2016</v>
      </c>
      <c r="I105" s="4" t="s">
        <v>316</v>
      </c>
      <c r="J105" s="4"/>
      <c r="K105" s="7">
        <v>40000</v>
      </c>
      <c r="L105" s="4"/>
    </row>
    <row r="106" spans="1:12" ht="90" x14ac:dyDescent="0.25">
      <c r="A106" s="4" t="s">
        <v>542</v>
      </c>
      <c r="B106" s="4" t="s">
        <v>643</v>
      </c>
      <c r="C106" s="5" t="s">
        <v>644</v>
      </c>
      <c r="D106" s="5" t="s">
        <v>645</v>
      </c>
      <c r="E106" s="4" t="s">
        <v>646</v>
      </c>
      <c r="F106" s="4" t="s">
        <v>647</v>
      </c>
      <c r="G106" s="4" t="s">
        <v>303</v>
      </c>
      <c r="H106" s="6">
        <v>2011</v>
      </c>
      <c r="I106" s="4" t="s">
        <v>395</v>
      </c>
      <c r="J106" s="4"/>
      <c r="K106" s="7">
        <v>4000</v>
      </c>
      <c r="L106" s="4"/>
    </row>
    <row r="107" spans="1:12" ht="90" x14ac:dyDescent="0.25">
      <c r="A107" s="4" t="s">
        <v>274</v>
      </c>
      <c r="B107" s="4" t="s">
        <v>643</v>
      </c>
      <c r="C107" s="5" t="s">
        <v>648</v>
      </c>
      <c r="D107" s="5" t="s">
        <v>648</v>
      </c>
      <c r="E107" s="4" t="s">
        <v>649</v>
      </c>
      <c r="F107" s="4" t="s">
        <v>650</v>
      </c>
      <c r="G107" s="4" t="s">
        <v>236</v>
      </c>
      <c r="H107" s="6">
        <v>2016</v>
      </c>
      <c r="I107" s="4" t="s">
        <v>59</v>
      </c>
      <c r="J107" s="4"/>
      <c r="K107" s="7">
        <v>5000</v>
      </c>
      <c r="L107" s="4"/>
    </row>
    <row r="108" spans="1:12" ht="135" x14ac:dyDescent="0.25">
      <c r="A108" s="4" t="s">
        <v>542</v>
      </c>
      <c r="B108" s="4" t="s">
        <v>643</v>
      </c>
      <c r="C108" s="5" t="s">
        <v>651</v>
      </c>
      <c r="D108" s="5" t="s">
        <v>652</v>
      </c>
      <c r="E108" s="4" t="s">
        <v>653</v>
      </c>
      <c r="F108" s="4" t="s">
        <v>654</v>
      </c>
      <c r="G108" s="4" t="s">
        <v>236</v>
      </c>
      <c r="H108" s="6">
        <v>2012</v>
      </c>
      <c r="I108" s="4" t="s">
        <v>316</v>
      </c>
      <c r="J108" s="4"/>
      <c r="K108" s="7">
        <v>30000</v>
      </c>
      <c r="L108" s="4"/>
    </row>
    <row r="109" spans="1:12" ht="90" x14ac:dyDescent="0.25">
      <c r="A109" s="4" t="s">
        <v>274</v>
      </c>
      <c r="B109" s="4" t="s">
        <v>643</v>
      </c>
      <c r="C109" s="5" t="s">
        <v>655</v>
      </c>
      <c r="D109" s="5" t="s">
        <v>655</v>
      </c>
      <c r="E109" s="4" t="s">
        <v>656</v>
      </c>
      <c r="F109" s="4" t="s">
        <v>657</v>
      </c>
      <c r="G109" s="4" t="s">
        <v>236</v>
      </c>
      <c r="H109" s="6">
        <v>2012</v>
      </c>
      <c r="I109" s="4" t="s">
        <v>364</v>
      </c>
      <c r="J109" s="4" t="s">
        <v>658</v>
      </c>
      <c r="K109" s="7">
        <v>10000</v>
      </c>
      <c r="L109" s="4"/>
    </row>
    <row r="110" spans="1:12" ht="105" x14ac:dyDescent="0.25">
      <c r="A110" s="4" t="s">
        <v>542</v>
      </c>
      <c r="B110" s="4" t="s">
        <v>659</v>
      </c>
      <c r="C110" s="5" t="s">
        <v>660</v>
      </c>
      <c r="D110" s="5" t="s">
        <v>661</v>
      </c>
      <c r="E110" s="4" t="s">
        <v>662</v>
      </c>
      <c r="F110" s="4" t="s">
        <v>663</v>
      </c>
      <c r="G110" s="4" t="s">
        <v>303</v>
      </c>
      <c r="H110" s="6">
        <v>2012</v>
      </c>
      <c r="I110" s="4" t="s">
        <v>390</v>
      </c>
      <c r="J110" s="4"/>
      <c r="K110" s="7">
        <v>25000</v>
      </c>
      <c r="L110" s="4" t="s">
        <v>524</v>
      </c>
    </row>
    <row r="111" spans="1:12" ht="90" x14ac:dyDescent="0.25">
      <c r="A111" s="4" t="s">
        <v>542</v>
      </c>
      <c r="B111" s="4" t="s">
        <v>659</v>
      </c>
      <c r="C111" s="5" t="s">
        <v>664</v>
      </c>
      <c r="D111" s="5" t="s">
        <v>665</v>
      </c>
      <c r="E111" s="4" t="s">
        <v>666</v>
      </c>
      <c r="F111" s="4" t="s">
        <v>667</v>
      </c>
      <c r="G111" s="4" t="s">
        <v>303</v>
      </c>
      <c r="H111" s="6">
        <v>2017</v>
      </c>
      <c r="I111" s="4" t="s">
        <v>9</v>
      </c>
      <c r="J111" s="4"/>
      <c r="K111" s="7">
        <v>25000</v>
      </c>
      <c r="L111" s="4"/>
    </row>
    <row r="112" spans="1:12" ht="105" x14ac:dyDescent="0.25">
      <c r="A112" s="4" t="s">
        <v>274</v>
      </c>
      <c r="B112" s="4" t="s">
        <v>659</v>
      </c>
      <c r="C112" s="5" t="s">
        <v>668</v>
      </c>
      <c r="D112" s="5" t="s">
        <v>669</v>
      </c>
      <c r="E112" s="4" t="s">
        <v>670</v>
      </c>
      <c r="F112" s="4" t="s">
        <v>671</v>
      </c>
      <c r="G112" s="4" t="s">
        <v>303</v>
      </c>
      <c r="H112" s="6">
        <v>2012</v>
      </c>
      <c r="I112" s="4" t="s">
        <v>403</v>
      </c>
      <c r="J112" s="4"/>
      <c r="K112" s="7">
        <v>10000</v>
      </c>
      <c r="L112" s="4"/>
    </row>
    <row r="113" spans="1:12" ht="90" x14ac:dyDescent="0.25">
      <c r="A113" s="4" t="s">
        <v>274</v>
      </c>
      <c r="B113" s="4" t="s">
        <v>672</v>
      </c>
      <c r="C113" s="5" t="s">
        <v>673</v>
      </c>
      <c r="D113" s="5" t="s">
        <v>674</v>
      </c>
      <c r="E113" s="4" t="s">
        <v>675</v>
      </c>
      <c r="F113" s="4" t="s">
        <v>676</v>
      </c>
      <c r="G113" s="4" t="s">
        <v>255</v>
      </c>
      <c r="H113" s="6">
        <v>2015</v>
      </c>
      <c r="I113" s="4" t="s">
        <v>364</v>
      </c>
      <c r="J113" s="4" t="s">
        <v>677</v>
      </c>
      <c r="K113" s="7">
        <v>15000</v>
      </c>
      <c r="L113" s="4"/>
    </row>
    <row r="114" spans="1:12" ht="45" x14ac:dyDescent="0.25">
      <c r="A114" s="4" t="s">
        <v>274</v>
      </c>
      <c r="B114" s="4" t="s">
        <v>659</v>
      </c>
      <c r="C114" s="5" t="s">
        <v>678</v>
      </c>
      <c r="D114" s="5" t="s">
        <v>679</v>
      </c>
      <c r="E114" s="4" t="s">
        <v>680</v>
      </c>
      <c r="F114" s="4" t="s">
        <v>681</v>
      </c>
      <c r="G114" s="4" t="s">
        <v>255</v>
      </c>
      <c r="H114" s="6">
        <v>2018</v>
      </c>
      <c r="I114" s="4" t="s">
        <v>390</v>
      </c>
      <c r="J114" s="4"/>
      <c r="K114" s="7">
        <v>5000</v>
      </c>
      <c r="L114" s="4"/>
    </row>
    <row r="115" spans="1:12" ht="75" x14ac:dyDescent="0.25">
      <c r="A115" s="4" t="s">
        <v>274</v>
      </c>
      <c r="B115" s="4" t="s">
        <v>672</v>
      </c>
      <c r="C115" s="5" t="s">
        <v>682</v>
      </c>
      <c r="D115" s="5" t="s">
        <v>683</v>
      </c>
      <c r="E115" s="4" t="s">
        <v>684</v>
      </c>
      <c r="F115" s="4" t="s">
        <v>685</v>
      </c>
      <c r="G115" s="4" t="s">
        <v>236</v>
      </c>
      <c r="H115" s="6">
        <v>2015</v>
      </c>
      <c r="I115" s="4" t="s">
        <v>59</v>
      </c>
      <c r="J115" s="4" t="s">
        <v>686</v>
      </c>
      <c r="K115" s="7">
        <v>0</v>
      </c>
      <c r="L115" s="4"/>
    </row>
    <row r="116" spans="1:12" ht="54" customHeight="1" x14ac:dyDescent="0.25">
      <c r="A116" s="4" t="s">
        <v>280</v>
      </c>
      <c r="B116" s="4" t="s">
        <v>672</v>
      </c>
      <c r="C116" s="5" t="s">
        <v>687</v>
      </c>
      <c r="D116" s="5" t="s">
        <v>688</v>
      </c>
      <c r="E116" s="4" t="s">
        <v>689</v>
      </c>
      <c r="F116" s="4" t="s">
        <v>690</v>
      </c>
      <c r="G116" s="4" t="s">
        <v>236</v>
      </c>
      <c r="H116" s="6">
        <v>2024</v>
      </c>
      <c r="I116" s="4" t="s">
        <v>364</v>
      </c>
      <c r="J116" s="4" t="s">
        <v>414</v>
      </c>
      <c r="K116" s="7">
        <v>0</v>
      </c>
      <c r="L116" s="4"/>
    </row>
    <row r="117" spans="1:12" ht="45" x14ac:dyDescent="0.25">
      <c r="A117" s="4" t="s">
        <v>274</v>
      </c>
      <c r="B117" s="4" t="s">
        <v>659</v>
      </c>
      <c r="C117" s="5" t="s">
        <v>691</v>
      </c>
      <c r="D117" s="5" t="s">
        <v>692</v>
      </c>
      <c r="E117" s="4" t="s">
        <v>693</v>
      </c>
      <c r="F117" s="4" t="s">
        <v>694</v>
      </c>
      <c r="G117" s="4" t="s">
        <v>236</v>
      </c>
      <c r="H117" s="6">
        <v>2016</v>
      </c>
      <c r="I117" s="4" t="s">
        <v>59</v>
      </c>
      <c r="J117" s="4" t="s">
        <v>414</v>
      </c>
      <c r="K117" s="7">
        <v>1000</v>
      </c>
      <c r="L117" s="4"/>
    </row>
    <row r="118" spans="1:12" x14ac:dyDescent="0.25">
      <c r="A118" s="74"/>
      <c r="B118" s="74"/>
      <c r="C118" s="74"/>
      <c r="D118" s="74"/>
      <c r="E118" s="74"/>
      <c r="F118" s="74"/>
      <c r="G118" s="74"/>
      <c r="H118" s="74"/>
      <c r="I118" s="74"/>
      <c r="J118" s="74"/>
      <c r="K118" s="9">
        <v>915000</v>
      </c>
      <c r="L118" s="8"/>
    </row>
    <row r="119" spans="1:12" ht="20.100000000000001" customHeight="1" x14ac:dyDescent="0.25">
      <c r="A119" s="71" t="s">
        <v>695</v>
      </c>
      <c r="B119" s="71"/>
      <c r="C119" s="71"/>
      <c r="D119" s="71"/>
      <c r="E119" s="71"/>
      <c r="F119" s="71"/>
      <c r="G119" s="71"/>
      <c r="H119" s="71"/>
      <c r="I119" s="71"/>
      <c r="J119" s="71"/>
      <c r="K119" s="71"/>
      <c r="L119" s="71"/>
    </row>
    <row r="120" spans="1:12" ht="20.100000000000001" customHeight="1" x14ac:dyDescent="0.25">
      <c r="A120" s="71" t="s">
        <v>696</v>
      </c>
      <c r="B120" s="71"/>
      <c r="C120" s="71"/>
      <c r="D120" s="71"/>
      <c r="E120" s="71"/>
      <c r="F120" s="71"/>
      <c r="G120" s="71"/>
      <c r="H120" s="71"/>
      <c r="I120" s="71"/>
      <c r="J120" s="71"/>
      <c r="K120" s="71"/>
      <c r="L120" s="71"/>
    </row>
    <row r="121" spans="1:12" ht="90" x14ac:dyDescent="0.25">
      <c r="A121" s="4" t="s">
        <v>542</v>
      </c>
      <c r="B121" s="4" t="s">
        <v>697</v>
      </c>
      <c r="C121" s="5" t="s">
        <v>698</v>
      </c>
      <c r="D121" s="5" t="s">
        <v>699</v>
      </c>
      <c r="E121" s="4" t="s">
        <v>700</v>
      </c>
      <c r="F121" s="4" t="s">
        <v>701</v>
      </c>
      <c r="G121" s="4" t="s">
        <v>303</v>
      </c>
      <c r="H121" s="6">
        <v>2014</v>
      </c>
      <c r="I121" s="4" t="s">
        <v>533</v>
      </c>
      <c r="J121" s="4"/>
      <c r="K121" s="7">
        <v>15000</v>
      </c>
      <c r="L121" s="4"/>
    </row>
    <row r="122" spans="1:12" ht="75" x14ac:dyDescent="0.25">
      <c r="A122" s="4" t="s">
        <v>542</v>
      </c>
      <c r="B122" s="4" t="s">
        <v>697</v>
      </c>
      <c r="C122" s="5" t="s">
        <v>702</v>
      </c>
      <c r="D122" s="5" t="s">
        <v>703</v>
      </c>
      <c r="E122" s="4" t="s">
        <v>704</v>
      </c>
      <c r="F122" s="4" t="s">
        <v>705</v>
      </c>
      <c r="G122" s="4" t="s">
        <v>236</v>
      </c>
      <c r="H122" s="6">
        <v>2023</v>
      </c>
      <c r="I122" s="4" t="s">
        <v>9</v>
      </c>
      <c r="J122" s="4"/>
      <c r="K122" s="7">
        <v>0</v>
      </c>
      <c r="L122" s="4"/>
    </row>
    <row r="123" spans="1:12" ht="105" x14ac:dyDescent="0.25">
      <c r="A123" s="4" t="s">
        <v>274</v>
      </c>
      <c r="B123" s="4" t="s">
        <v>697</v>
      </c>
      <c r="C123" s="5" t="s">
        <v>706</v>
      </c>
      <c r="D123" s="5" t="s">
        <v>706</v>
      </c>
      <c r="E123" s="4" t="s">
        <v>707</v>
      </c>
      <c r="F123" s="4" t="s">
        <v>708</v>
      </c>
      <c r="G123" s="4" t="s">
        <v>255</v>
      </c>
      <c r="H123" s="6">
        <v>2023</v>
      </c>
      <c r="I123" s="4" t="s">
        <v>316</v>
      </c>
      <c r="J123" s="4"/>
      <c r="K123" s="7">
        <v>0</v>
      </c>
      <c r="L123" s="4"/>
    </row>
    <row r="124" spans="1:12" ht="75" x14ac:dyDescent="0.25">
      <c r="A124" s="4" t="s">
        <v>277</v>
      </c>
      <c r="B124" s="4" t="s">
        <v>697</v>
      </c>
      <c r="C124" s="5" t="s">
        <v>709</v>
      </c>
      <c r="D124" s="5" t="s">
        <v>710</v>
      </c>
      <c r="E124" s="4" t="s">
        <v>711</v>
      </c>
      <c r="F124" s="4" t="s">
        <v>712</v>
      </c>
      <c r="G124" s="4" t="s">
        <v>303</v>
      </c>
      <c r="H124" s="6">
        <v>2023</v>
      </c>
      <c r="I124" s="4" t="s">
        <v>9</v>
      </c>
      <c r="J124" s="4"/>
      <c r="K124" s="7">
        <v>0</v>
      </c>
      <c r="L124" s="4"/>
    </row>
    <row r="125" spans="1:12" ht="90" x14ac:dyDescent="0.25">
      <c r="A125" s="4" t="s">
        <v>542</v>
      </c>
      <c r="B125" s="4" t="s">
        <v>713</v>
      </c>
      <c r="C125" s="5" t="s">
        <v>714</v>
      </c>
      <c r="D125" s="5" t="s">
        <v>715</v>
      </c>
      <c r="E125" s="4" t="s">
        <v>716</v>
      </c>
      <c r="F125" s="4" t="s">
        <v>717</v>
      </c>
      <c r="G125" s="4" t="s">
        <v>303</v>
      </c>
      <c r="H125" s="6">
        <v>2016</v>
      </c>
      <c r="I125" s="4" t="s">
        <v>9</v>
      </c>
      <c r="J125" s="4"/>
      <c r="K125" s="7">
        <v>245000</v>
      </c>
      <c r="L125" s="4" t="s">
        <v>718</v>
      </c>
    </row>
    <row r="126" spans="1:12" ht="75" x14ac:dyDescent="0.25">
      <c r="A126" s="4" t="s">
        <v>277</v>
      </c>
      <c r="B126" s="4" t="s">
        <v>713</v>
      </c>
      <c r="C126" s="5" t="s">
        <v>719</v>
      </c>
      <c r="D126" s="5" t="s">
        <v>720</v>
      </c>
      <c r="E126" s="4" t="s">
        <v>721</v>
      </c>
      <c r="F126" s="4" t="s">
        <v>722</v>
      </c>
      <c r="G126" s="4" t="s">
        <v>303</v>
      </c>
      <c r="H126" s="6">
        <v>2024</v>
      </c>
      <c r="I126" s="4" t="s">
        <v>9</v>
      </c>
      <c r="J126" s="4"/>
      <c r="K126" s="7">
        <v>4000</v>
      </c>
      <c r="L126" s="4"/>
    </row>
    <row r="127" spans="1:12" ht="75" x14ac:dyDescent="0.25">
      <c r="A127" s="4" t="s">
        <v>274</v>
      </c>
      <c r="B127" s="4" t="s">
        <v>713</v>
      </c>
      <c r="C127" s="5" t="s">
        <v>715</v>
      </c>
      <c r="D127" s="5" t="s">
        <v>723</v>
      </c>
      <c r="E127" s="4" t="s">
        <v>724</v>
      </c>
      <c r="F127" s="4" t="s">
        <v>725</v>
      </c>
      <c r="G127" s="4" t="s">
        <v>255</v>
      </c>
      <c r="H127" s="6">
        <v>2023</v>
      </c>
      <c r="I127" s="4" t="s">
        <v>9</v>
      </c>
      <c r="J127" s="4"/>
      <c r="K127" s="7">
        <v>0</v>
      </c>
      <c r="L127" s="4" t="s">
        <v>304</v>
      </c>
    </row>
    <row r="128" spans="1:12" ht="75" x14ac:dyDescent="0.25">
      <c r="A128" s="4" t="s">
        <v>274</v>
      </c>
      <c r="B128" s="4" t="s">
        <v>713</v>
      </c>
      <c r="C128" s="5" t="s">
        <v>720</v>
      </c>
      <c r="D128" s="5" t="s">
        <v>726</v>
      </c>
      <c r="E128" s="4" t="s">
        <v>727</v>
      </c>
      <c r="F128" s="4" t="s">
        <v>728</v>
      </c>
      <c r="G128" s="4" t="s">
        <v>303</v>
      </c>
      <c r="H128" s="6">
        <v>2023</v>
      </c>
      <c r="I128" s="4" t="s">
        <v>9</v>
      </c>
      <c r="J128" s="4"/>
      <c r="K128" s="7">
        <v>2000</v>
      </c>
      <c r="L128" s="4"/>
    </row>
    <row r="129" spans="1:12" ht="90" x14ac:dyDescent="0.25">
      <c r="A129" s="4" t="s">
        <v>274</v>
      </c>
      <c r="B129" s="4" t="s">
        <v>713</v>
      </c>
      <c r="C129" s="5" t="s">
        <v>729</v>
      </c>
      <c r="D129" s="5" t="s">
        <v>729</v>
      </c>
      <c r="E129" s="4" t="s">
        <v>730</v>
      </c>
      <c r="F129" s="4" t="s">
        <v>731</v>
      </c>
      <c r="G129" s="4" t="s">
        <v>303</v>
      </c>
      <c r="H129" s="6">
        <v>2010</v>
      </c>
      <c r="I129" s="4" t="s">
        <v>348</v>
      </c>
      <c r="J129" s="4"/>
      <c r="K129" s="7">
        <v>0</v>
      </c>
      <c r="L129" s="4"/>
    </row>
    <row r="130" spans="1:12" ht="75" x14ac:dyDescent="0.25">
      <c r="A130" s="4" t="s">
        <v>732</v>
      </c>
      <c r="B130" s="4" t="s">
        <v>713</v>
      </c>
      <c r="C130" s="5" t="s">
        <v>733</v>
      </c>
      <c r="D130" s="5" t="s">
        <v>734</v>
      </c>
      <c r="E130" s="4" t="s">
        <v>735</v>
      </c>
      <c r="F130" s="4" t="s">
        <v>736</v>
      </c>
      <c r="G130" s="4" t="s">
        <v>303</v>
      </c>
      <c r="H130" s="6">
        <v>2012</v>
      </c>
      <c r="I130" s="4" t="s">
        <v>9</v>
      </c>
      <c r="J130" s="4"/>
      <c r="K130" s="7">
        <v>0</v>
      </c>
      <c r="L130" s="4"/>
    </row>
    <row r="131" spans="1:12" ht="75" x14ac:dyDescent="0.25">
      <c r="A131" s="4" t="s">
        <v>274</v>
      </c>
      <c r="B131" s="4" t="s">
        <v>713</v>
      </c>
      <c r="C131" s="5" t="s">
        <v>734</v>
      </c>
      <c r="D131" s="5" t="s">
        <v>737</v>
      </c>
      <c r="E131" s="4" t="s">
        <v>738</v>
      </c>
      <c r="F131" s="4" t="s">
        <v>739</v>
      </c>
      <c r="G131" s="4" t="s">
        <v>303</v>
      </c>
      <c r="H131" s="6">
        <v>2016</v>
      </c>
      <c r="I131" s="4" t="s">
        <v>319</v>
      </c>
      <c r="J131" s="4" t="s">
        <v>740</v>
      </c>
      <c r="K131" s="7">
        <v>35000</v>
      </c>
      <c r="L131" s="4" t="s">
        <v>304</v>
      </c>
    </row>
    <row r="132" spans="1:12" ht="105" x14ac:dyDescent="0.25">
      <c r="A132" s="4" t="s">
        <v>446</v>
      </c>
      <c r="B132" s="4" t="s">
        <v>713</v>
      </c>
      <c r="C132" s="5" t="s">
        <v>741</v>
      </c>
      <c r="D132" s="5" t="s">
        <v>742</v>
      </c>
      <c r="E132" s="4" t="s">
        <v>743</v>
      </c>
      <c r="F132" s="4" t="s">
        <v>744</v>
      </c>
      <c r="G132" s="4" t="s">
        <v>236</v>
      </c>
      <c r="H132" s="6">
        <v>2024</v>
      </c>
      <c r="I132" s="4" t="s">
        <v>429</v>
      </c>
      <c r="J132" s="4" t="s">
        <v>414</v>
      </c>
      <c r="K132" s="7">
        <v>45000</v>
      </c>
      <c r="L132" s="4"/>
    </row>
    <row r="133" spans="1:12" ht="75" x14ac:dyDescent="0.25">
      <c r="A133" s="4" t="s">
        <v>280</v>
      </c>
      <c r="B133" s="4" t="s">
        <v>713</v>
      </c>
      <c r="C133" s="5" t="s">
        <v>745</v>
      </c>
      <c r="D133" s="17" t="s">
        <v>1008</v>
      </c>
      <c r="E133" s="4" t="s">
        <v>746</v>
      </c>
      <c r="F133" s="4" t="s">
        <v>747</v>
      </c>
      <c r="G133" s="4" t="s">
        <v>236</v>
      </c>
      <c r="H133" s="6">
        <v>2024</v>
      </c>
      <c r="I133" s="4" t="s">
        <v>390</v>
      </c>
      <c r="J133" s="18" t="s">
        <v>1009</v>
      </c>
      <c r="K133" s="7">
        <v>15000</v>
      </c>
      <c r="L133" s="4" t="s">
        <v>304</v>
      </c>
    </row>
    <row r="134" spans="1:12" x14ac:dyDescent="0.25">
      <c r="A134" s="74"/>
      <c r="B134" s="74"/>
      <c r="C134" s="74"/>
      <c r="D134" s="74"/>
      <c r="E134" s="74"/>
      <c r="F134" s="74"/>
      <c r="G134" s="74"/>
      <c r="H134" s="74"/>
      <c r="I134" s="74"/>
      <c r="J134" s="74"/>
      <c r="K134" s="31">
        <v>361000</v>
      </c>
      <c r="L134" s="8"/>
    </row>
    <row r="135" spans="1:12" ht="20.100000000000001" customHeight="1" x14ac:dyDescent="0.25">
      <c r="A135" s="28"/>
      <c r="B135" s="29"/>
      <c r="C135" s="29"/>
      <c r="D135" s="29"/>
      <c r="E135" s="29"/>
      <c r="F135" s="29"/>
      <c r="G135" s="29"/>
      <c r="H135" s="29"/>
      <c r="I135" s="29"/>
      <c r="J135" s="29"/>
      <c r="K135" s="32">
        <f>SUM(K64+K70+K88+K118+K134)</f>
        <v>1907610</v>
      </c>
      <c r="L135" s="30"/>
    </row>
  </sheetData>
  <mergeCells count="22">
    <mergeCell ref="A134:J134"/>
    <mergeCell ref="A118:J118"/>
    <mergeCell ref="A119:L119"/>
    <mergeCell ref="A120:L120"/>
    <mergeCell ref="B7:B21"/>
    <mergeCell ref="B23:B31"/>
    <mergeCell ref="B32:B38"/>
    <mergeCell ref="C37:C38"/>
    <mergeCell ref="C23:C24"/>
    <mergeCell ref="C12:C13"/>
    <mergeCell ref="C27:C28"/>
    <mergeCell ref="A89:L89"/>
    <mergeCell ref="A65:L65"/>
    <mergeCell ref="A66:L66"/>
    <mergeCell ref="A88:J88"/>
    <mergeCell ref="A71:L71"/>
    <mergeCell ref="A70:J70"/>
    <mergeCell ref="A64:J64"/>
    <mergeCell ref="A2:L2"/>
    <mergeCell ref="A3:L3"/>
    <mergeCell ref="A6:L6"/>
    <mergeCell ref="C8:C1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I29"/>
  <sheetViews>
    <sheetView showGridLines="0" zoomScale="80" zoomScaleNormal="80" workbookViewId="0">
      <selection activeCell="L5" sqref="L5"/>
    </sheetView>
  </sheetViews>
  <sheetFormatPr defaultRowHeight="15" x14ac:dyDescent="0.25"/>
  <cols>
    <col min="3" max="3" width="12" customWidth="1"/>
    <col min="4" max="4" width="24.5703125" customWidth="1"/>
    <col min="5" max="6" width="12" customWidth="1"/>
    <col min="7" max="7" width="19.85546875" customWidth="1"/>
    <col min="8" max="9" width="26.28515625" customWidth="1"/>
  </cols>
  <sheetData>
    <row r="2" spans="1:9" ht="30" customHeight="1" x14ac:dyDescent="0.25">
      <c r="C2" s="45" t="s">
        <v>789</v>
      </c>
      <c r="D2" s="46"/>
      <c r="E2" s="46"/>
      <c r="F2" s="46"/>
      <c r="G2" s="46"/>
      <c r="H2" s="46"/>
      <c r="I2" s="46"/>
    </row>
    <row r="3" spans="1:9" ht="30" customHeight="1" x14ac:dyDescent="0.25">
      <c r="C3" s="47" t="s">
        <v>790</v>
      </c>
      <c r="D3" s="46"/>
      <c r="E3" s="46"/>
      <c r="F3" s="46"/>
      <c r="G3" s="46"/>
      <c r="H3" s="46"/>
      <c r="I3" s="46"/>
    </row>
    <row r="4" spans="1:9" ht="60" customHeight="1" x14ac:dyDescent="0.25">
      <c r="A4" s="43" t="s">
        <v>1034</v>
      </c>
      <c r="B4" s="43" t="s">
        <v>290</v>
      </c>
      <c r="C4" s="3" t="s">
        <v>291</v>
      </c>
      <c r="D4" s="3" t="s">
        <v>791</v>
      </c>
      <c r="E4" s="3" t="s">
        <v>294</v>
      </c>
      <c r="F4" s="3" t="s">
        <v>792</v>
      </c>
      <c r="G4" s="3" t="s">
        <v>793</v>
      </c>
      <c r="H4" s="3" t="s">
        <v>794</v>
      </c>
      <c r="I4" s="3" t="s">
        <v>795</v>
      </c>
    </row>
    <row r="5" spans="1:9" ht="148.5" customHeight="1" x14ac:dyDescent="0.25">
      <c r="A5" s="4" t="s">
        <v>274</v>
      </c>
      <c r="B5" s="4" t="s">
        <v>301</v>
      </c>
      <c r="C5" s="4" t="s">
        <v>301</v>
      </c>
      <c r="D5" s="4" t="s">
        <v>796</v>
      </c>
      <c r="E5" s="6">
        <v>2021</v>
      </c>
      <c r="F5" s="4" t="s">
        <v>797</v>
      </c>
      <c r="G5" s="4" t="s">
        <v>414</v>
      </c>
      <c r="H5" s="4" t="s">
        <v>1032</v>
      </c>
      <c r="I5" s="4" t="s">
        <v>798</v>
      </c>
    </row>
    <row r="6" spans="1:9" ht="90" x14ac:dyDescent="0.25">
      <c r="A6" s="4" t="s">
        <v>274</v>
      </c>
      <c r="B6" s="4" t="s">
        <v>305</v>
      </c>
      <c r="C6" s="4" t="s">
        <v>305</v>
      </c>
      <c r="D6" s="4" t="s">
        <v>799</v>
      </c>
      <c r="E6" s="6">
        <v>2023</v>
      </c>
      <c r="F6" s="4" t="s">
        <v>800</v>
      </c>
      <c r="G6" s="4" t="s">
        <v>801</v>
      </c>
      <c r="H6" s="4" t="s">
        <v>802</v>
      </c>
      <c r="I6" s="4" t="s">
        <v>258</v>
      </c>
    </row>
    <row r="7" spans="1:9" ht="195" x14ac:dyDescent="0.25">
      <c r="A7" s="4" t="s">
        <v>274</v>
      </c>
      <c r="B7" s="4" t="s">
        <v>305</v>
      </c>
      <c r="C7" s="4" t="s">
        <v>309</v>
      </c>
      <c r="D7" s="4" t="s">
        <v>803</v>
      </c>
      <c r="E7" s="6">
        <v>2014</v>
      </c>
      <c r="F7" s="4" t="s">
        <v>800</v>
      </c>
      <c r="G7" s="4" t="s">
        <v>312</v>
      </c>
      <c r="H7" s="4" t="s">
        <v>804</v>
      </c>
      <c r="I7" s="4" t="s">
        <v>805</v>
      </c>
    </row>
    <row r="8" spans="1:9" ht="90" x14ac:dyDescent="0.25">
      <c r="A8" s="4" t="s">
        <v>274</v>
      </c>
      <c r="B8" s="4" t="s">
        <v>309</v>
      </c>
      <c r="C8" s="4" t="s">
        <v>317</v>
      </c>
      <c r="D8" s="4" t="s">
        <v>806</v>
      </c>
      <c r="E8" s="6">
        <v>2016</v>
      </c>
      <c r="F8" s="4" t="s">
        <v>807</v>
      </c>
      <c r="G8" s="4" t="s">
        <v>808</v>
      </c>
      <c r="H8" s="4" t="s">
        <v>809</v>
      </c>
      <c r="I8" s="4" t="s">
        <v>810</v>
      </c>
    </row>
    <row r="9" spans="1:9" ht="409.5" x14ac:dyDescent="0.25">
      <c r="A9" s="4" t="s">
        <v>274</v>
      </c>
      <c r="B9" s="4" t="s">
        <v>313</v>
      </c>
      <c r="C9" s="4" t="s">
        <v>321</v>
      </c>
      <c r="D9" s="4" t="s">
        <v>811</v>
      </c>
      <c r="E9" s="6">
        <v>2016</v>
      </c>
      <c r="F9" s="4" t="s">
        <v>800</v>
      </c>
      <c r="G9" s="4" t="s">
        <v>812</v>
      </c>
      <c r="H9" s="4" t="s">
        <v>813</v>
      </c>
      <c r="I9" s="4" t="s">
        <v>814</v>
      </c>
    </row>
    <row r="10" spans="1:9" ht="195" x14ac:dyDescent="0.25">
      <c r="A10" s="4" t="s">
        <v>274</v>
      </c>
      <c r="B10" s="4" t="s">
        <v>313</v>
      </c>
      <c r="C10" s="4" t="s">
        <v>326</v>
      </c>
      <c r="D10" s="4" t="s">
        <v>815</v>
      </c>
      <c r="E10" s="6">
        <v>2021</v>
      </c>
      <c r="F10" s="4" t="s">
        <v>800</v>
      </c>
      <c r="G10" s="4" t="s">
        <v>816</v>
      </c>
      <c r="H10" s="4" t="s">
        <v>817</v>
      </c>
      <c r="I10" s="4" t="s">
        <v>810</v>
      </c>
    </row>
    <row r="11" spans="1:9" ht="75" x14ac:dyDescent="0.25">
      <c r="A11" s="4" t="s">
        <v>274</v>
      </c>
      <c r="B11" s="4" t="s">
        <v>326</v>
      </c>
      <c r="C11" s="4" t="s">
        <v>329</v>
      </c>
      <c r="D11" s="4" t="s">
        <v>818</v>
      </c>
      <c r="E11" s="6">
        <v>2021</v>
      </c>
      <c r="F11" s="4" t="s">
        <v>800</v>
      </c>
      <c r="G11" s="4" t="s">
        <v>312</v>
      </c>
      <c r="H11" s="4" t="s">
        <v>819</v>
      </c>
      <c r="I11" s="4" t="s">
        <v>810</v>
      </c>
    </row>
    <row r="12" spans="1:9" ht="105" x14ac:dyDescent="0.25">
      <c r="A12" s="4" t="s">
        <v>1035</v>
      </c>
      <c r="B12" s="44" t="s">
        <v>1036</v>
      </c>
      <c r="C12" s="4" t="s">
        <v>342</v>
      </c>
      <c r="D12" s="4" t="s">
        <v>820</v>
      </c>
      <c r="E12" s="6">
        <v>2021</v>
      </c>
      <c r="F12" s="4" t="s">
        <v>800</v>
      </c>
      <c r="G12" s="4" t="s">
        <v>414</v>
      </c>
      <c r="H12" s="4" t="s">
        <v>821</v>
      </c>
      <c r="I12" s="4" t="s">
        <v>822</v>
      </c>
    </row>
    <row r="13" spans="1:9" ht="60" x14ac:dyDescent="0.25">
      <c r="A13" s="4" t="s">
        <v>274</v>
      </c>
      <c r="B13" s="4" t="s">
        <v>321</v>
      </c>
      <c r="C13" s="4" t="s">
        <v>350</v>
      </c>
      <c r="D13" s="4" t="s">
        <v>823</v>
      </c>
      <c r="E13" s="6">
        <v>2013</v>
      </c>
      <c r="F13" s="4" t="s">
        <v>800</v>
      </c>
      <c r="G13" s="4" t="s">
        <v>414</v>
      </c>
      <c r="H13" s="4" t="s">
        <v>824</v>
      </c>
      <c r="I13" s="4" t="s">
        <v>810</v>
      </c>
    </row>
    <row r="14" spans="1:9" ht="409.5" x14ac:dyDescent="0.25">
      <c r="A14" s="4" t="s">
        <v>274</v>
      </c>
      <c r="B14" s="44" t="s">
        <v>1037</v>
      </c>
      <c r="C14" s="4" t="s">
        <v>355</v>
      </c>
      <c r="D14" s="4" t="s">
        <v>825</v>
      </c>
      <c r="E14" s="6">
        <v>2012</v>
      </c>
      <c r="F14" s="4" t="s">
        <v>800</v>
      </c>
      <c r="G14" s="4" t="s">
        <v>358</v>
      </c>
      <c r="H14" s="4" t="s">
        <v>826</v>
      </c>
      <c r="I14" s="4" t="s">
        <v>827</v>
      </c>
    </row>
    <row r="15" spans="1:9" ht="75" x14ac:dyDescent="0.25">
      <c r="A15" s="4" t="s">
        <v>274</v>
      </c>
      <c r="B15" s="4" t="s">
        <v>317</v>
      </c>
      <c r="C15" s="4" t="s">
        <v>361</v>
      </c>
      <c r="D15" s="4" t="s">
        <v>828</v>
      </c>
      <c r="E15" s="6">
        <v>2012</v>
      </c>
      <c r="F15" s="4" t="s">
        <v>797</v>
      </c>
      <c r="G15" s="4" t="s">
        <v>414</v>
      </c>
      <c r="H15" s="4" t="s">
        <v>829</v>
      </c>
      <c r="I15" s="4" t="s">
        <v>830</v>
      </c>
    </row>
    <row r="16" spans="1:9" ht="153.75" customHeight="1" x14ac:dyDescent="0.25">
      <c r="A16" s="4" t="s">
        <v>274</v>
      </c>
      <c r="B16" s="4" t="s">
        <v>370</v>
      </c>
      <c r="C16" s="4" t="s">
        <v>374</v>
      </c>
      <c r="D16" s="4" t="s">
        <v>831</v>
      </c>
      <c r="E16" s="6">
        <v>2023</v>
      </c>
      <c r="F16" s="4" t="s">
        <v>800</v>
      </c>
      <c r="G16" s="4" t="s">
        <v>312</v>
      </c>
      <c r="H16" s="4" t="s">
        <v>1030</v>
      </c>
      <c r="I16" s="4" t="s">
        <v>810</v>
      </c>
    </row>
    <row r="17" spans="1:9" ht="409.5" x14ac:dyDescent="0.25">
      <c r="A17" s="4" t="s">
        <v>274</v>
      </c>
      <c r="B17" s="4" t="s">
        <v>408</v>
      </c>
      <c r="C17" s="4" t="s">
        <v>408</v>
      </c>
      <c r="D17" s="4" t="s">
        <v>832</v>
      </c>
      <c r="E17" s="6">
        <v>2016</v>
      </c>
      <c r="F17" s="4" t="s">
        <v>833</v>
      </c>
      <c r="G17" s="4" t="s">
        <v>834</v>
      </c>
      <c r="H17" s="4" t="s">
        <v>835</v>
      </c>
      <c r="I17" s="4" t="s">
        <v>836</v>
      </c>
    </row>
    <row r="18" spans="1:9" ht="165" x14ac:dyDescent="0.25">
      <c r="A18" s="4" t="s">
        <v>277</v>
      </c>
      <c r="B18" s="4" t="s">
        <v>761</v>
      </c>
      <c r="C18" s="4" t="s">
        <v>762</v>
      </c>
      <c r="D18" s="4" t="s">
        <v>837</v>
      </c>
      <c r="E18" s="6">
        <v>2020</v>
      </c>
      <c r="F18" s="4" t="s">
        <v>800</v>
      </c>
      <c r="G18" s="4" t="s">
        <v>838</v>
      </c>
      <c r="H18" s="4" t="s">
        <v>839</v>
      </c>
      <c r="I18" s="4" t="s">
        <v>840</v>
      </c>
    </row>
    <row r="19" spans="1:9" ht="45" x14ac:dyDescent="0.25">
      <c r="A19" s="4" t="s">
        <v>277</v>
      </c>
      <c r="B19" s="4" t="s">
        <v>765</v>
      </c>
      <c r="C19" s="4" t="s">
        <v>766</v>
      </c>
      <c r="D19" s="4" t="s">
        <v>841</v>
      </c>
      <c r="E19" s="6">
        <v>2020</v>
      </c>
      <c r="F19" s="4" t="s">
        <v>842</v>
      </c>
      <c r="G19" s="4" t="s">
        <v>843</v>
      </c>
      <c r="H19" s="4" t="s">
        <v>1033</v>
      </c>
      <c r="I19" s="4" t="s">
        <v>844</v>
      </c>
    </row>
    <row r="20" spans="1:9" ht="45" x14ac:dyDescent="0.25">
      <c r="A20" s="4" t="s">
        <v>277</v>
      </c>
      <c r="B20" s="4" t="s">
        <v>770</v>
      </c>
      <c r="C20" s="4" t="s">
        <v>771</v>
      </c>
      <c r="D20" s="4" t="s">
        <v>845</v>
      </c>
      <c r="E20" s="6">
        <v>2023</v>
      </c>
      <c r="F20" s="4" t="s">
        <v>800</v>
      </c>
      <c r="G20" s="4" t="s">
        <v>414</v>
      </c>
      <c r="H20" s="4" t="s">
        <v>846</v>
      </c>
      <c r="I20" s="4" t="s">
        <v>847</v>
      </c>
    </row>
    <row r="21" spans="1:9" ht="180" x14ac:dyDescent="0.25">
      <c r="A21" s="4" t="s">
        <v>277</v>
      </c>
      <c r="B21" s="4" t="s">
        <v>782</v>
      </c>
      <c r="C21" s="4" t="s">
        <v>783</v>
      </c>
      <c r="D21" s="4" t="s">
        <v>848</v>
      </c>
      <c r="E21" s="6">
        <v>2021</v>
      </c>
      <c r="F21" s="4" t="s">
        <v>807</v>
      </c>
      <c r="G21" s="4" t="s">
        <v>414</v>
      </c>
      <c r="H21" s="4" t="s">
        <v>1031</v>
      </c>
      <c r="I21" s="4" t="s">
        <v>840</v>
      </c>
    </row>
    <row r="22" spans="1:9" ht="180" x14ac:dyDescent="0.25">
      <c r="A22" s="4" t="s">
        <v>277</v>
      </c>
      <c r="B22" s="4" t="s">
        <v>438</v>
      </c>
      <c r="C22" s="4" t="s">
        <v>439</v>
      </c>
      <c r="D22" s="4" t="s">
        <v>849</v>
      </c>
      <c r="E22" s="6">
        <v>2024</v>
      </c>
      <c r="F22" s="4" t="s">
        <v>850</v>
      </c>
      <c r="G22" s="4" t="s">
        <v>414</v>
      </c>
      <c r="H22" s="4" t="s">
        <v>851</v>
      </c>
      <c r="I22" s="4" t="s">
        <v>844</v>
      </c>
    </row>
    <row r="23" spans="1:9" ht="135" x14ac:dyDescent="0.25">
      <c r="A23" s="4" t="s">
        <v>1039</v>
      </c>
      <c r="B23" s="4" t="s">
        <v>1038</v>
      </c>
      <c r="C23" s="4" t="s">
        <v>449</v>
      </c>
      <c r="D23" s="4" t="s">
        <v>852</v>
      </c>
      <c r="E23" s="6">
        <v>2026</v>
      </c>
      <c r="F23" s="4" t="s">
        <v>853</v>
      </c>
      <c r="G23" s="4" t="s">
        <v>414</v>
      </c>
      <c r="H23" s="4" t="s">
        <v>854</v>
      </c>
      <c r="I23" s="4" t="s">
        <v>855</v>
      </c>
    </row>
    <row r="24" spans="1:9" ht="30" x14ac:dyDescent="0.25">
      <c r="A24" s="4" t="s">
        <v>280</v>
      </c>
      <c r="B24" s="4" t="s">
        <v>305</v>
      </c>
      <c r="C24" s="4" t="s">
        <v>452</v>
      </c>
      <c r="D24" s="4" t="s">
        <v>856</v>
      </c>
      <c r="E24" s="6">
        <v>2026</v>
      </c>
      <c r="F24" s="4" t="s">
        <v>797</v>
      </c>
      <c r="G24" s="4" t="s">
        <v>414</v>
      </c>
      <c r="H24" s="4" t="s">
        <v>829</v>
      </c>
      <c r="I24" s="4" t="s">
        <v>855</v>
      </c>
    </row>
    <row r="25" spans="1:9" ht="45" x14ac:dyDescent="0.25">
      <c r="A25" s="4" t="s">
        <v>1040</v>
      </c>
      <c r="B25" s="4" t="s">
        <v>457</v>
      </c>
      <c r="C25" s="4" t="s">
        <v>458</v>
      </c>
      <c r="D25" s="4" t="s">
        <v>857</v>
      </c>
      <c r="E25" s="6">
        <v>2026</v>
      </c>
      <c r="F25" s="4" t="s">
        <v>797</v>
      </c>
      <c r="G25" s="4" t="s">
        <v>414</v>
      </c>
      <c r="H25" s="4" t="s">
        <v>829</v>
      </c>
      <c r="I25" s="4" t="s">
        <v>840</v>
      </c>
    </row>
    <row r="26" spans="1:9" ht="45" x14ac:dyDescent="0.25">
      <c r="A26" s="4" t="s">
        <v>280</v>
      </c>
      <c r="B26" s="4" t="s">
        <v>329</v>
      </c>
      <c r="C26" s="4" t="s">
        <v>461</v>
      </c>
      <c r="D26" s="4" t="s">
        <v>858</v>
      </c>
      <c r="E26" s="6">
        <v>2021</v>
      </c>
      <c r="F26" s="4" t="s">
        <v>797</v>
      </c>
      <c r="G26" s="4" t="s">
        <v>838</v>
      </c>
      <c r="H26" s="4" t="s">
        <v>829</v>
      </c>
      <c r="I26" s="4" t="s">
        <v>840</v>
      </c>
    </row>
    <row r="27" spans="1:9" ht="45" x14ac:dyDescent="0.25">
      <c r="A27" s="4" t="s">
        <v>1039</v>
      </c>
      <c r="B27" s="4" t="s">
        <v>478</v>
      </c>
      <c r="C27" s="4" t="s">
        <v>479</v>
      </c>
      <c r="D27" s="4" t="s">
        <v>852</v>
      </c>
      <c r="E27" s="6">
        <v>2014</v>
      </c>
      <c r="F27" s="4" t="s">
        <v>797</v>
      </c>
      <c r="G27" s="4" t="s">
        <v>414</v>
      </c>
      <c r="H27" s="4" t="s">
        <v>829</v>
      </c>
      <c r="I27" s="4" t="s">
        <v>840</v>
      </c>
    </row>
    <row r="28" spans="1:9" ht="30" x14ac:dyDescent="0.25">
      <c r="A28" s="4" t="s">
        <v>277</v>
      </c>
      <c r="B28" s="4" t="s">
        <v>482</v>
      </c>
      <c r="C28" s="4" t="s">
        <v>483</v>
      </c>
      <c r="D28" s="4" t="s">
        <v>845</v>
      </c>
      <c r="E28" s="6">
        <v>2023</v>
      </c>
      <c r="F28" s="4" t="s">
        <v>797</v>
      </c>
      <c r="G28" s="4" t="s">
        <v>414</v>
      </c>
      <c r="H28" s="4" t="s">
        <v>829</v>
      </c>
      <c r="I28" s="4" t="s">
        <v>847</v>
      </c>
    </row>
    <row r="29" spans="1:9" ht="105.75" customHeight="1" x14ac:dyDescent="0.25">
      <c r="A29" s="4" t="s">
        <v>277</v>
      </c>
      <c r="B29" s="4" t="s">
        <v>486</v>
      </c>
      <c r="C29" s="4" t="s">
        <v>487</v>
      </c>
      <c r="D29" s="4" t="s">
        <v>841</v>
      </c>
      <c r="E29" s="6">
        <v>2026</v>
      </c>
      <c r="F29" s="4" t="s">
        <v>797</v>
      </c>
      <c r="G29" s="4" t="s">
        <v>414</v>
      </c>
      <c r="H29" s="4" t="s">
        <v>1029</v>
      </c>
      <c r="I29" s="4" t="s">
        <v>855</v>
      </c>
    </row>
  </sheetData>
  <mergeCells count="2">
    <mergeCell ref="C2:I2"/>
    <mergeCell ref="C3:I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46"/>
  <sheetViews>
    <sheetView showGridLines="0" view="pageBreakPreview" zoomScale="60" zoomScaleNormal="100" workbookViewId="0">
      <selection activeCell="A3" sqref="A3:A46"/>
    </sheetView>
  </sheetViews>
  <sheetFormatPr defaultRowHeight="15" x14ac:dyDescent="0.25"/>
  <cols>
    <col min="1" max="1" width="83.42578125" customWidth="1"/>
  </cols>
  <sheetData>
    <row r="2" spans="1:1" ht="30" customHeight="1" x14ac:dyDescent="0.25">
      <c r="A2" s="1" t="s">
        <v>859</v>
      </c>
    </row>
    <row r="3" spans="1:1" ht="30" customHeight="1" x14ac:dyDescent="0.25">
      <c r="A3" s="2" t="s">
        <v>860</v>
      </c>
    </row>
    <row r="4" spans="1:1" ht="30" x14ac:dyDescent="0.25">
      <c r="A4" s="10" t="s">
        <v>861</v>
      </c>
    </row>
    <row r="5" spans="1:1" ht="30" x14ac:dyDescent="0.25">
      <c r="A5" s="4" t="s">
        <v>862</v>
      </c>
    </row>
    <row r="6" spans="1:1" ht="409.5" x14ac:dyDescent="0.25">
      <c r="A6" s="4" t="s">
        <v>863</v>
      </c>
    </row>
    <row r="7" spans="1:1" x14ac:dyDescent="0.25">
      <c r="A7" s="4" t="s">
        <v>864</v>
      </c>
    </row>
    <row r="8" spans="1:1" ht="90" x14ac:dyDescent="0.25">
      <c r="A8" s="4" t="s">
        <v>865</v>
      </c>
    </row>
    <row r="9" spans="1:1" x14ac:dyDescent="0.25">
      <c r="A9" s="4" t="s">
        <v>866</v>
      </c>
    </row>
    <row r="10" spans="1:1" x14ac:dyDescent="0.25">
      <c r="A10" s="4" t="s">
        <v>867</v>
      </c>
    </row>
    <row r="11" spans="1:1" ht="30" x14ac:dyDescent="0.25">
      <c r="A11" s="10" t="s">
        <v>868</v>
      </c>
    </row>
    <row r="12" spans="1:1" ht="30" x14ac:dyDescent="0.25">
      <c r="A12" s="4" t="s">
        <v>869</v>
      </c>
    </row>
    <row r="13" spans="1:1" ht="195" x14ac:dyDescent="0.25">
      <c r="A13" s="4" t="s">
        <v>870</v>
      </c>
    </row>
    <row r="14" spans="1:1" x14ac:dyDescent="0.25">
      <c r="A14" s="4" t="s">
        <v>871</v>
      </c>
    </row>
    <row r="15" spans="1:1" ht="60" x14ac:dyDescent="0.25">
      <c r="A15" s="4" t="s">
        <v>872</v>
      </c>
    </row>
    <row r="16" spans="1:1" x14ac:dyDescent="0.25">
      <c r="A16" s="4" t="s">
        <v>873</v>
      </c>
    </row>
    <row r="17" spans="1:1" x14ac:dyDescent="0.25">
      <c r="A17" s="4" t="s">
        <v>874</v>
      </c>
    </row>
    <row r="18" spans="1:1" ht="30" x14ac:dyDescent="0.25">
      <c r="A18" s="10" t="s">
        <v>875</v>
      </c>
    </row>
    <row r="19" spans="1:1" ht="45" x14ac:dyDescent="0.25">
      <c r="A19" s="4" t="s">
        <v>876</v>
      </c>
    </row>
    <row r="20" spans="1:1" ht="285" x14ac:dyDescent="0.25">
      <c r="A20" s="4" t="s">
        <v>877</v>
      </c>
    </row>
    <row r="21" spans="1:1" x14ac:dyDescent="0.25">
      <c r="A21" s="4" t="s">
        <v>878</v>
      </c>
    </row>
    <row r="22" spans="1:1" x14ac:dyDescent="0.25">
      <c r="A22" s="4" t="s">
        <v>879</v>
      </c>
    </row>
    <row r="23" spans="1:1" x14ac:dyDescent="0.25">
      <c r="A23" s="4" t="s">
        <v>880</v>
      </c>
    </row>
    <row r="24" spans="1:1" x14ac:dyDescent="0.25">
      <c r="A24" s="4" t="s">
        <v>881</v>
      </c>
    </row>
    <row r="25" spans="1:1" ht="30" customHeight="1" x14ac:dyDescent="0.25">
      <c r="A25" s="2" t="s">
        <v>882</v>
      </c>
    </row>
    <row r="26" spans="1:1" ht="30" x14ac:dyDescent="0.25">
      <c r="A26" s="10" t="s">
        <v>883</v>
      </c>
    </row>
    <row r="27" spans="1:1" ht="60" x14ac:dyDescent="0.25">
      <c r="A27" s="4" t="s">
        <v>884</v>
      </c>
    </row>
    <row r="28" spans="1:1" ht="180" x14ac:dyDescent="0.25">
      <c r="A28" s="4" t="s">
        <v>885</v>
      </c>
    </row>
    <row r="29" spans="1:1" x14ac:dyDescent="0.25">
      <c r="A29" s="4" t="s">
        <v>886</v>
      </c>
    </row>
    <row r="30" spans="1:1" x14ac:dyDescent="0.25">
      <c r="A30" s="4" t="s">
        <v>879</v>
      </c>
    </row>
    <row r="31" spans="1:1" x14ac:dyDescent="0.25">
      <c r="A31" s="4" t="s">
        <v>887</v>
      </c>
    </row>
    <row r="32" spans="1:1" x14ac:dyDescent="0.25">
      <c r="A32" s="4" t="s">
        <v>888</v>
      </c>
    </row>
    <row r="33" spans="1:1" x14ac:dyDescent="0.25">
      <c r="A33" s="10" t="s">
        <v>889</v>
      </c>
    </row>
    <row r="34" spans="1:1" ht="90" x14ac:dyDescent="0.25">
      <c r="A34" s="4" t="s">
        <v>890</v>
      </c>
    </row>
    <row r="35" spans="1:1" ht="210" x14ac:dyDescent="0.25">
      <c r="A35" s="4" t="s">
        <v>891</v>
      </c>
    </row>
    <row r="36" spans="1:1" x14ac:dyDescent="0.25">
      <c r="A36" s="4" t="s">
        <v>892</v>
      </c>
    </row>
    <row r="37" spans="1:1" ht="45" x14ac:dyDescent="0.25">
      <c r="A37" s="4" t="s">
        <v>893</v>
      </c>
    </row>
    <row r="38" spans="1:1" x14ac:dyDescent="0.25">
      <c r="A38" s="4" t="s">
        <v>894</v>
      </c>
    </row>
    <row r="39" spans="1:1" x14ac:dyDescent="0.25">
      <c r="A39" s="4" t="s">
        <v>895</v>
      </c>
    </row>
    <row r="40" spans="1:1" x14ac:dyDescent="0.25">
      <c r="A40" s="10" t="s">
        <v>896</v>
      </c>
    </row>
    <row r="41" spans="1:1" ht="30" x14ac:dyDescent="0.25">
      <c r="A41" s="4" t="s">
        <v>897</v>
      </c>
    </row>
    <row r="42" spans="1:1" ht="225" x14ac:dyDescent="0.25">
      <c r="A42" s="4" t="s">
        <v>898</v>
      </c>
    </row>
    <row r="43" spans="1:1" x14ac:dyDescent="0.25">
      <c r="A43" s="4" t="s">
        <v>899</v>
      </c>
    </row>
    <row r="44" spans="1:1" ht="45" x14ac:dyDescent="0.25">
      <c r="A44" s="4" t="s">
        <v>900</v>
      </c>
    </row>
    <row r="45" spans="1:1" x14ac:dyDescent="0.25">
      <c r="A45" s="4" t="s">
        <v>894</v>
      </c>
    </row>
    <row r="46" spans="1:1" x14ac:dyDescent="0.25">
      <c r="A46" s="4" t="s">
        <v>901</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G55"/>
  <sheetViews>
    <sheetView showGridLines="0" topLeftCell="A48" workbookViewId="0">
      <selection activeCell="G55" sqref="B1:G55"/>
    </sheetView>
  </sheetViews>
  <sheetFormatPr defaultRowHeight="15" x14ac:dyDescent="0.25"/>
  <cols>
    <col min="1" max="1" width="9" customWidth="1"/>
    <col min="2" max="2" width="23" customWidth="1"/>
    <col min="3" max="3" width="12" customWidth="1"/>
    <col min="4" max="4" width="23" customWidth="1"/>
    <col min="5" max="7" width="18" customWidth="1"/>
  </cols>
  <sheetData>
    <row r="2" spans="2:7" ht="30" customHeight="1" x14ac:dyDescent="0.25">
      <c r="B2" s="45" t="s">
        <v>902</v>
      </c>
      <c r="C2" s="46"/>
      <c r="D2" s="46"/>
      <c r="E2" s="46"/>
      <c r="F2" s="46"/>
      <c r="G2" s="46"/>
    </row>
    <row r="3" spans="2:7" ht="30" customHeight="1" x14ac:dyDescent="0.25">
      <c r="B3" s="47" t="s">
        <v>903</v>
      </c>
      <c r="C3" s="46"/>
      <c r="D3" s="46"/>
      <c r="E3" s="46"/>
      <c r="F3" s="46"/>
    </row>
    <row r="4" spans="2:7" ht="30" customHeight="1" x14ac:dyDescent="0.25">
      <c r="B4" s="48" t="s">
        <v>904</v>
      </c>
      <c r="C4" s="48"/>
      <c r="D4" s="48"/>
      <c r="E4" s="3" t="s">
        <v>905</v>
      </c>
      <c r="F4" s="3" t="s">
        <v>906</v>
      </c>
      <c r="G4" s="3" t="s">
        <v>907</v>
      </c>
    </row>
    <row r="5" spans="2:7" ht="30" x14ac:dyDescent="0.25">
      <c r="B5" s="50" t="s">
        <v>908</v>
      </c>
      <c r="C5" s="50"/>
      <c r="D5" s="50"/>
      <c r="E5" s="4" t="s">
        <v>909</v>
      </c>
      <c r="F5" s="4"/>
      <c r="G5" s="7">
        <v>35</v>
      </c>
    </row>
    <row r="6" spans="2:7" ht="60" x14ac:dyDescent="0.25">
      <c r="B6" s="50" t="s">
        <v>908</v>
      </c>
      <c r="C6" s="50"/>
      <c r="D6" s="50"/>
      <c r="E6" s="4" t="s">
        <v>910</v>
      </c>
      <c r="F6" s="4"/>
      <c r="G6" s="7">
        <v>25</v>
      </c>
    </row>
    <row r="7" spans="2:7" ht="60" x14ac:dyDescent="0.25">
      <c r="B7" s="50" t="s">
        <v>911</v>
      </c>
      <c r="C7" s="50"/>
      <c r="D7" s="50"/>
      <c r="E7" s="4" t="s">
        <v>910</v>
      </c>
      <c r="F7" s="4"/>
      <c r="G7" s="7">
        <v>12</v>
      </c>
    </row>
    <row r="8" spans="2:7" ht="30" x14ac:dyDescent="0.25">
      <c r="B8" s="50" t="s">
        <v>911</v>
      </c>
      <c r="C8" s="50"/>
      <c r="D8" s="50"/>
      <c r="E8" s="4" t="s">
        <v>909</v>
      </c>
      <c r="F8" s="4"/>
      <c r="G8" s="7">
        <v>18</v>
      </c>
    </row>
    <row r="9" spans="2:7" x14ac:dyDescent="0.25">
      <c r="B9" s="50" t="s">
        <v>912</v>
      </c>
      <c r="C9" s="50"/>
      <c r="D9" s="50"/>
      <c r="E9" s="4" t="s">
        <v>913</v>
      </c>
      <c r="F9" s="4"/>
      <c r="G9" s="7">
        <v>800</v>
      </c>
    </row>
    <row r="10" spans="2:7" ht="60" x14ac:dyDescent="0.25">
      <c r="B10" s="50" t="s">
        <v>914</v>
      </c>
      <c r="C10" s="50"/>
      <c r="D10" s="50"/>
      <c r="E10" s="4" t="s">
        <v>910</v>
      </c>
      <c r="F10" s="4"/>
      <c r="G10" s="7">
        <v>60</v>
      </c>
    </row>
    <row r="11" spans="2:7" ht="30" x14ac:dyDescent="0.25">
      <c r="B11" s="50" t="s">
        <v>914</v>
      </c>
      <c r="C11" s="50"/>
      <c r="D11" s="50"/>
      <c r="E11" s="4" t="s">
        <v>909</v>
      </c>
      <c r="F11" s="4"/>
      <c r="G11" s="7">
        <v>90</v>
      </c>
    </row>
    <row r="12" spans="2:7" ht="30" x14ac:dyDescent="0.25">
      <c r="B12" s="50" t="s">
        <v>915</v>
      </c>
      <c r="C12" s="50"/>
      <c r="D12" s="50"/>
      <c r="E12" s="4" t="s">
        <v>909</v>
      </c>
      <c r="F12" s="4"/>
      <c r="G12" s="7">
        <v>15</v>
      </c>
    </row>
    <row r="13" spans="2:7" ht="60" x14ac:dyDescent="0.25">
      <c r="B13" s="50" t="s">
        <v>915</v>
      </c>
      <c r="C13" s="50"/>
      <c r="D13" s="50"/>
      <c r="E13" s="4" t="s">
        <v>910</v>
      </c>
      <c r="F13" s="4"/>
      <c r="G13" s="7">
        <v>10</v>
      </c>
    </row>
    <row r="14" spans="2:7" ht="30" x14ac:dyDescent="0.25">
      <c r="B14" s="50" t="s">
        <v>916</v>
      </c>
      <c r="C14" s="50"/>
      <c r="D14" s="50"/>
      <c r="E14" s="4" t="s">
        <v>909</v>
      </c>
      <c r="F14" s="4"/>
      <c r="G14" s="7">
        <v>30</v>
      </c>
    </row>
    <row r="15" spans="2:7" ht="60" x14ac:dyDescent="0.25">
      <c r="B15" s="50" t="s">
        <v>916</v>
      </c>
      <c r="C15" s="50"/>
      <c r="D15" s="50"/>
      <c r="E15" s="4" t="s">
        <v>910</v>
      </c>
      <c r="F15" s="4"/>
      <c r="G15" s="7">
        <v>20</v>
      </c>
    </row>
    <row r="16" spans="2:7" ht="60" x14ac:dyDescent="0.25">
      <c r="B16" s="50" t="s">
        <v>917</v>
      </c>
      <c r="C16" s="50"/>
      <c r="D16" s="50"/>
      <c r="E16" s="4" t="s">
        <v>918</v>
      </c>
      <c r="F16" s="4"/>
      <c r="G16" s="7">
        <v>5</v>
      </c>
    </row>
    <row r="17" spans="2:7" ht="30" x14ac:dyDescent="0.25">
      <c r="B17" s="50" t="s">
        <v>917</v>
      </c>
      <c r="C17" s="50"/>
      <c r="D17" s="50"/>
      <c r="E17" s="4" t="s">
        <v>909</v>
      </c>
      <c r="F17" s="4"/>
      <c r="G17" s="7">
        <v>8</v>
      </c>
    </row>
    <row r="18" spans="2:7" x14ac:dyDescent="0.25">
      <c r="B18" s="50" t="s">
        <v>919</v>
      </c>
      <c r="C18" s="50"/>
      <c r="D18" s="50"/>
      <c r="E18" s="4" t="s">
        <v>920</v>
      </c>
      <c r="F18" s="4"/>
      <c r="G18" s="7">
        <v>4</v>
      </c>
    </row>
    <row r="19" spans="2:7" x14ac:dyDescent="0.25">
      <c r="B19" s="50" t="s">
        <v>921</v>
      </c>
      <c r="C19" s="50"/>
      <c r="D19" s="50"/>
      <c r="E19" s="4" t="s">
        <v>920</v>
      </c>
      <c r="F19" s="4"/>
      <c r="G19" s="7">
        <v>5</v>
      </c>
    </row>
    <row r="20" spans="2:7" x14ac:dyDescent="0.25">
      <c r="B20" s="50" t="s">
        <v>922</v>
      </c>
      <c r="C20" s="50"/>
      <c r="D20" s="50"/>
      <c r="E20" s="4" t="s">
        <v>920</v>
      </c>
      <c r="F20" s="4"/>
      <c r="G20" s="7">
        <v>4</v>
      </c>
    </row>
    <row r="21" spans="2:7" x14ac:dyDescent="0.25">
      <c r="B21" s="50" t="s">
        <v>923</v>
      </c>
      <c r="C21" s="50"/>
      <c r="D21" s="50"/>
      <c r="E21" s="4" t="s">
        <v>920</v>
      </c>
      <c r="F21" s="4"/>
      <c r="G21" s="7">
        <v>4</v>
      </c>
    </row>
    <row r="22" spans="2:7" x14ac:dyDescent="0.25">
      <c r="B22" s="50" t="s">
        <v>924</v>
      </c>
      <c r="C22" s="50"/>
      <c r="D22" s="50"/>
      <c r="E22" s="4" t="s">
        <v>920</v>
      </c>
      <c r="F22" s="4"/>
      <c r="G22" s="7">
        <v>10</v>
      </c>
    </row>
    <row r="23" spans="2:7" x14ac:dyDescent="0.25">
      <c r="B23" s="50" t="s">
        <v>925</v>
      </c>
      <c r="C23" s="50"/>
      <c r="D23" s="50"/>
      <c r="E23" s="4" t="s">
        <v>913</v>
      </c>
      <c r="F23" s="4"/>
      <c r="G23" s="7">
        <v>160</v>
      </c>
    </row>
    <row r="24" spans="2:7" x14ac:dyDescent="0.25">
      <c r="B24" s="50" t="s">
        <v>926</v>
      </c>
      <c r="C24" s="50"/>
      <c r="D24" s="50"/>
      <c r="E24" s="4" t="s">
        <v>920</v>
      </c>
      <c r="F24" s="4"/>
      <c r="G24" s="7">
        <v>3</v>
      </c>
    </row>
    <row r="25" spans="2:7" x14ac:dyDescent="0.25">
      <c r="B25" s="50" t="s">
        <v>927</v>
      </c>
      <c r="C25" s="50"/>
      <c r="D25" s="50"/>
      <c r="E25" s="4" t="s">
        <v>913</v>
      </c>
      <c r="F25" s="4"/>
      <c r="G25" s="7">
        <v>320</v>
      </c>
    </row>
    <row r="26" spans="2:7" x14ac:dyDescent="0.25">
      <c r="B26" s="50" t="s">
        <v>928</v>
      </c>
      <c r="C26" s="50"/>
      <c r="D26" s="50"/>
      <c r="E26" s="4" t="s">
        <v>929</v>
      </c>
      <c r="F26" s="4"/>
      <c r="G26" s="7">
        <v>1000</v>
      </c>
    </row>
    <row r="27" spans="2:7" x14ac:dyDescent="0.25">
      <c r="B27" s="50" t="s">
        <v>930</v>
      </c>
      <c r="C27" s="50"/>
      <c r="D27" s="50"/>
      <c r="E27" s="4" t="s">
        <v>913</v>
      </c>
      <c r="F27" s="4"/>
      <c r="G27" s="7">
        <v>10</v>
      </c>
    </row>
    <row r="28" spans="2:7" x14ac:dyDescent="0.25">
      <c r="B28" s="50" t="s">
        <v>931</v>
      </c>
      <c r="C28" s="50"/>
      <c r="D28" s="50"/>
      <c r="E28" s="4" t="s">
        <v>913</v>
      </c>
      <c r="F28" s="4"/>
      <c r="G28" s="7">
        <v>320</v>
      </c>
    </row>
    <row r="29" spans="2:7" x14ac:dyDescent="0.25">
      <c r="B29" s="50" t="s">
        <v>932</v>
      </c>
      <c r="C29" s="50"/>
      <c r="D29" s="50"/>
      <c r="E29" s="4" t="s">
        <v>913</v>
      </c>
      <c r="F29" s="4"/>
      <c r="G29" s="7">
        <v>320</v>
      </c>
    </row>
    <row r="30" spans="2:7" x14ac:dyDescent="0.25">
      <c r="B30" s="50" t="s">
        <v>933</v>
      </c>
      <c r="C30" s="50"/>
      <c r="D30" s="50"/>
      <c r="E30" s="4" t="s">
        <v>913</v>
      </c>
      <c r="F30" s="4"/>
      <c r="G30" s="7">
        <v>800</v>
      </c>
    </row>
    <row r="31" spans="2:7" x14ac:dyDescent="0.25">
      <c r="B31" s="50" t="s">
        <v>934</v>
      </c>
      <c r="C31" s="50"/>
      <c r="D31" s="50"/>
      <c r="E31" s="4" t="s">
        <v>920</v>
      </c>
      <c r="F31" s="4"/>
      <c r="G31" s="7">
        <v>2</v>
      </c>
    </row>
    <row r="32" spans="2:7" x14ac:dyDescent="0.25">
      <c r="B32" s="50" t="s">
        <v>935</v>
      </c>
      <c r="C32" s="50"/>
      <c r="D32" s="50"/>
      <c r="E32" s="4" t="s">
        <v>913</v>
      </c>
      <c r="F32" s="4"/>
      <c r="G32" s="7">
        <v>80</v>
      </c>
    </row>
    <row r="33" spans="2:7" x14ac:dyDescent="0.25">
      <c r="B33" s="50" t="s">
        <v>936</v>
      </c>
      <c r="C33" s="50"/>
      <c r="D33" s="50"/>
      <c r="E33" s="4" t="s">
        <v>913</v>
      </c>
      <c r="F33" s="4"/>
      <c r="G33" s="7">
        <v>40</v>
      </c>
    </row>
    <row r="34" spans="2:7" ht="30" x14ac:dyDescent="0.25">
      <c r="B34" s="50" t="s">
        <v>937</v>
      </c>
      <c r="C34" s="50"/>
      <c r="D34" s="50"/>
      <c r="E34" s="4" t="s">
        <v>938</v>
      </c>
      <c r="F34" s="4"/>
      <c r="G34" s="7">
        <v>40</v>
      </c>
    </row>
    <row r="35" spans="2:7" ht="30" x14ac:dyDescent="0.25">
      <c r="B35" s="50" t="s">
        <v>939</v>
      </c>
      <c r="C35" s="50"/>
      <c r="D35" s="50"/>
      <c r="E35" s="4" t="s">
        <v>938</v>
      </c>
      <c r="F35" s="4"/>
      <c r="G35" s="7">
        <v>15</v>
      </c>
    </row>
    <row r="36" spans="2:7" ht="30" x14ac:dyDescent="0.25">
      <c r="B36" s="50" t="s">
        <v>940</v>
      </c>
      <c r="C36" s="50"/>
      <c r="D36" s="50"/>
      <c r="E36" s="4" t="s">
        <v>941</v>
      </c>
      <c r="F36" s="4"/>
      <c r="G36" s="7">
        <v>40</v>
      </c>
    </row>
    <row r="37" spans="2:7" x14ac:dyDescent="0.25">
      <c r="B37" s="50" t="s">
        <v>942</v>
      </c>
      <c r="C37" s="50"/>
      <c r="D37" s="50"/>
      <c r="E37" s="4" t="s">
        <v>913</v>
      </c>
      <c r="F37" s="4"/>
      <c r="G37" s="7">
        <v>720</v>
      </c>
    </row>
    <row r="38" spans="2:7" x14ac:dyDescent="0.25">
      <c r="B38" s="50" t="s">
        <v>943</v>
      </c>
      <c r="C38" s="50"/>
      <c r="D38" s="50"/>
      <c r="E38" s="4" t="s">
        <v>944</v>
      </c>
      <c r="F38" s="4"/>
      <c r="G38" s="7">
        <v>800</v>
      </c>
    </row>
    <row r="39" spans="2:7" x14ac:dyDescent="0.25">
      <c r="B39" s="50" t="s">
        <v>945</v>
      </c>
      <c r="C39" s="50"/>
      <c r="D39" s="50"/>
      <c r="E39" s="4" t="s">
        <v>946</v>
      </c>
      <c r="F39" s="4"/>
      <c r="G39" s="7">
        <v>1400</v>
      </c>
    </row>
    <row r="40" spans="2:7" x14ac:dyDescent="0.25">
      <c r="B40" s="50" t="s">
        <v>947</v>
      </c>
      <c r="C40" s="50"/>
      <c r="D40" s="50"/>
      <c r="E40" s="4" t="s">
        <v>920</v>
      </c>
      <c r="F40" s="4"/>
      <c r="G40" s="7">
        <v>10</v>
      </c>
    </row>
    <row r="41" spans="2:7" ht="30" x14ac:dyDescent="0.25">
      <c r="B41" s="50" t="s">
        <v>948</v>
      </c>
      <c r="C41" s="50"/>
      <c r="D41" s="50"/>
      <c r="E41" s="4" t="s">
        <v>909</v>
      </c>
      <c r="F41" s="4"/>
      <c r="G41" s="7">
        <v>80</v>
      </c>
    </row>
    <row r="42" spans="2:7" ht="60" x14ac:dyDescent="0.25">
      <c r="B42" s="50" t="s">
        <v>948</v>
      </c>
      <c r="C42" s="50"/>
      <c r="D42" s="50"/>
      <c r="E42" s="4" t="s">
        <v>910</v>
      </c>
      <c r="F42" s="4"/>
      <c r="G42" s="7">
        <v>55</v>
      </c>
    </row>
    <row r="43" spans="2:7" ht="30" x14ac:dyDescent="0.25">
      <c r="B43" s="50" t="s">
        <v>949</v>
      </c>
      <c r="C43" s="50"/>
      <c r="D43" s="50"/>
      <c r="E43" s="4" t="s">
        <v>909</v>
      </c>
      <c r="F43" s="4"/>
      <c r="G43" s="7">
        <v>40</v>
      </c>
    </row>
    <row r="44" spans="2:7" ht="60" x14ac:dyDescent="0.25">
      <c r="B44" s="50" t="s">
        <v>949</v>
      </c>
      <c r="C44" s="50"/>
      <c r="D44" s="50"/>
      <c r="E44" s="4" t="s">
        <v>910</v>
      </c>
      <c r="F44" s="4"/>
      <c r="G44" s="7">
        <v>30</v>
      </c>
    </row>
    <row r="45" spans="2:7" ht="30" customHeight="1" x14ac:dyDescent="0.25">
      <c r="B45" s="47" t="s">
        <v>950</v>
      </c>
      <c r="C45" s="46"/>
      <c r="D45" s="46"/>
      <c r="E45" s="46"/>
      <c r="F45" s="46"/>
      <c r="G45" s="46"/>
    </row>
    <row r="46" spans="2:7" ht="45" customHeight="1" x14ac:dyDescent="0.25">
      <c r="B46" s="3" t="s">
        <v>951</v>
      </c>
      <c r="C46" s="3" t="s">
        <v>952</v>
      </c>
      <c r="D46" s="3" t="s">
        <v>953</v>
      </c>
      <c r="E46" s="3" t="s">
        <v>954</v>
      </c>
      <c r="F46" s="3" t="s">
        <v>955</v>
      </c>
      <c r="G46" s="3" t="s">
        <v>956</v>
      </c>
    </row>
    <row r="47" spans="2:7" ht="45" x14ac:dyDescent="0.25">
      <c r="B47" s="4" t="s">
        <v>957</v>
      </c>
      <c r="C47" s="4" t="s">
        <v>958</v>
      </c>
      <c r="D47" s="7">
        <v>7500</v>
      </c>
      <c r="E47" s="7">
        <v>995.42</v>
      </c>
      <c r="F47" s="4" t="s">
        <v>959</v>
      </c>
      <c r="G47" s="4" t="s">
        <v>960</v>
      </c>
    </row>
    <row r="48" spans="2:7" ht="60" x14ac:dyDescent="0.25">
      <c r="B48" s="4" t="s">
        <v>961</v>
      </c>
      <c r="C48" s="4" t="s">
        <v>958</v>
      </c>
      <c r="D48" s="7">
        <v>17500</v>
      </c>
      <c r="E48" s="7">
        <v>2322.65</v>
      </c>
      <c r="F48" s="4" t="s">
        <v>959</v>
      </c>
      <c r="G48" s="4" t="s">
        <v>962</v>
      </c>
    </row>
    <row r="49" spans="2:7" ht="30" x14ac:dyDescent="0.25">
      <c r="B49" s="18" t="s">
        <v>1007</v>
      </c>
      <c r="C49" s="4" t="s">
        <v>958</v>
      </c>
      <c r="D49" s="7">
        <v>20000</v>
      </c>
      <c r="E49" s="7">
        <v>2654.46</v>
      </c>
      <c r="F49" s="4" t="s">
        <v>963</v>
      </c>
      <c r="G49" s="4" t="s">
        <v>964</v>
      </c>
    </row>
    <row r="50" spans="2:7" ht="30" x14ac:dyDescent="0.25">
      <c r="B50" s="4" t="s">
        <v>965</v>
      </c>
      <c r="C50" s="4" t="s">
        <v>958</v>
      </c>
      <c r="D50" s="7">
        <v>20000</v>
      </c>
      <c r="E50" s="7">
        <v>2654.46</v>
      </c>
      <c r="F50" s="4" t="s">
        <v>963</v>
      </c>
      <c r="G50" s="4" t="s">
        <v>966</v>
      </c>
    </row>
    <row r="51" spans="2:7" ht="45" x14ac:dyDescent="0.25">
      <c r="B51" s="4" t="s">
        <v>967</v>
      </c>
      <c r="C51" s="4" t="s">
        <v>958</v>
      </c>
      <c r="D51" s="7">
        <v>20000</v>
      </c>
      <c r="E51" s="7">
        <v>2654.46</v>
      </c>
      <c r="F51" s="4" t="s">
        <v>963</v>
      </c>
      <c r="G51" s="4" t="s">
        <v>968</v>
      </c>
    </row>
    <row r="52" spans="2:7" ht="30" x14ac:dyDescent="0.25">
      <c r="B52" s="4" t="s">
        <v>969</v>
      </c>
      <c r="C52" s="4" t="s">
        <v>958</v>
      </c>
      <c r="D52" s="7">
        <v>25000</v>
      </c>
      <c r="E52" s="7">
        <v>3318.07</v>
      </c>
      <c r="F52" s="4" t="s">
        <v>959</v>
      </c>
      <c r="G52" s="4" t="s">
        <v>970</v>
      </c>
    </row>
    <row r="53" spans="2:7" ht="30" x14ac:dyDescent="0.25">
      <c r="B53" s="4" t="s">
        <v>971</v>
      </c>
      <c r="C53" s="4" t="s">
        <v>958</v>
      </c>
      <c r="D53" s="7">
        <v>25000</v>
      </c>
      <c r="E53" s="7">
        <v>3318.07</v>
      </c>
      <c r="F53" s="4" t="s">
        <v>959</v>
      </c>
      <c r="G53" s="4" t="s">
        <v>972</v>
      </c>
    </row>
    <row r="54" spans="2:7" ht="30" x14ac:dyDescent="0.25">
      <c r="B54" s="4" t="s">
        <v>973</v>
      </c>
      <c r="C54" s="4" t="s">
        <v>958</v>
      </c>
      <c r="D54" s="7">
        <v>20000</v>
      </c>
      <c r="E54" s="7">
        <v>2654.46</v>
      </c>
      <c r="F54" s="4" t="s">
        <v>963</v>
      </c>
      <c r="G54" s="4" t="s">
        <v>974</v>
      </c>
    </row>
    <row r="55" spans="2:7" ht="30" x14ac:dyDescent="0.25">
      <c r="B55" s="4" t="s">
        <v>975</v>
      </c>
      <c r="C55" s="4" t="s">
        <v>976</v>
      </c>
      <c r="D55" s="7">
        <v>25000</v>
      </c>
      <c r="E55" s="7">
        <v>3318.07</v>
      </c>
      <c r="F55" s="36">
        <v>44281</v>
      </c>
      <c r="G55" s="4" t="s">
        <v>977</v>
      </c>
    </row>
  </sheetData>
  <mergeCells count="36">
    <mergeCell ref="B45:G45"/>
    <mergeCell ref="B38:D38"/>
    <mergeCell ref="B39:D39"/>
    <mergeCell ref="B40:D40"/>
    <mergeCell ref="B41:D42"/>
    <mergeCell ref="B43:D44"/>
    <mergeCell ref="B33:D33"/>
    <mergeCell ref="B34:D34"/>
    <mergeCell ref="B35:D35"/>
    <mergeCell ref="B36:D36"/>
    <mergeCell ref="B37:D37"/>
    <mergeCell ref="B28:D28"/>
    <mergeCell ref="B29:D29"/>
    <mergeCell ref="B30:D30"/>
    <mergeCell ref="B31:D31"/>
    <mergeCell ref="B32:D32"/>
    <mergeCell ref="B23:D23"/>
    <mergeCell ref="B24:D24"/>
    <mergeCell ref="B25:D25"/>
    <mergeCell ref="B26:D26"/>
    <mergeCell ref="B27:D27"/>
    <mergeCell ref="B18:D18"/>
    <mergeCell ref="B19:D19"/>
    <mergeCell ref="B20:D20"/>
    <mergeCell ref="B21:D21"/>
    <mergeCell ref="B22:D22"/>
    <mergeCell ref="B9:D9"/>
    <mergeCell ref="B10:D11"/>
    <mergeCell ref="B12:D13"/>
    <mergeCell ref="B14:D15"/>
    <mergeCell ref="B16:D17"/>
    <mergeCell ref="B2:G2"/>
    <mergeCell ref="B3:F3"/>
    <mergeCell ref="B4:D4"/>
    <mergeCell ref="B5:D6"/>
    <mergeCell ref="B7:D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9</vt:i4>
      </vt:variant>
    </vt:vector>
  </HeadingPairs>
  <TitlesOfParts>
    <vt:vector size="9" baseType="lpstr">
      <vt:lpstr>Naslovnica</vt:lpstr>
      <vt:lpstr>1_Izrada_programa</vt:lpstr>
      <vt:lpstr>2_Javna_ustanova</vt:lpstr>
      <vt:lpstr>3_Ocjena_stanja_područja</vt:lpstr>
      <vt:lpstr>4_Ocjena_provedbe_PU</vt:lpstr>
      <vt:lpstr>5_Aktivnosti</vt:lpstr>
      <vt:lpstr>6 Istraživanja i monitoring</vt:lpstr>
      <vt:lpstr>7_Projekti</vt:lpstr>
      <vt:lpstr>8_Cjenik i KO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Terlević</cp:lastModifiedBy>
  <cp:lastPrinted>2025-11-25T07:55:52Z</cp:lastPrinted>
  <dcterms:created xsi:type="dcterms:W3CDTF">2025-11-24T12:50:03Z</dcterms:created>
  <dcterms:modified xsi:type="dcterms:W3CDTF">2026-02-12T13:31:23Z</dcterms:modified>
</cp:coreProperties>
</file>